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0B9\webaxs\★YWV重要ファイル\20230917総会最新版\元資料\"/>
    </mc:Choice>
  </mc:AlternateContent>
  <xr:revisionPtr revIDLastSave="0" documentId="13_ncr:1_{76AAB446-FA2E-49EE-B063-ED0B4F009FC0}" xr6:coauthVersionLast="47" xr6:coauthVersionMax="47" xr10:uidLastSave="{00000000-0000-0000-0000-000000000000}"/>
  <bookViews>
    <workbookView xWindow="-120" yWindow="-120" windowWidth="25440" windowHeight="15390" tabRatio="424" xr2:uid="{00000000-000D-0000-FFFF-FFFF00000000}"/>
  </bookViews>
  <sheets>
    <sheet name="役員一覧2024年度" sheetId="53" r:id="rId1"/>
    <sheet name="役員一覧2024年度改選" sheetId="51" state="hidden" r:id="rId2"/>
    <sheet name="役員一覧2023年度体制" sheetId="4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53" l="1"/>
  <c r="M4" i="53"/>
  <c r="M6" i="53" s="1"/>
  <c r="C35" i="53" s="1"/>
  <c r="M5" i="51"/>
  <c r="M6" i="44" l="1"/>
  <c r="C35" i="44" s="1"/>
  <c r="M5" i="44"/>
  <c r="M4" i="44"/>
  <c r="M4" i="51"/>
  <c r="M6" i="51" s="1"/>
  <c r="C35" i="51" s="1"/>
</calcChain>
</file>

<file path=xl/sharedStrings.xml><?xml version="1.0" encoding="utf-8"?>
<sst xmlns="http://schemas.openxmlformats.org/spreadsheetml/2006/main" count="608" uniqueCount="101">
  <si>
    <t>氏名</t>
    <rPh sb="0" eb="2">
      <t>シメイ</t>
    </rPh>
    <phoneticPr fontId="4"/>
  </si>
  <si>
    <t>会長</t>
  </si>
  <si>
    <t>西田　雅典</t>
  </si>
  <si>
    <t>OB小屋委員</t>
  </si>
  <si>
    <t>石井　重雄</t>
  </si>
  <si>
    <t>幹事長</t>
  </si>
  <si>
    <t>白木　政隆</t>
  </si>
  <si>
    <t>会計幹事</t>
  </si>
  <si>
    <t>（兼）</t>
    <rPh sb="1" eb="2">
      <t>ケン</t>
    </rPh>
    <phoneticPr fontId="4"/>
  </si>
  <si>
    <t>田中  義人</t>
  </si>
  <si>
    <t>松本　和之</t>
  </si>
  <si>
    <t>顧問</t>
    <rPh sb="0" eb="2">
      <t>コモン</t>
    </rPh>
    <phoneticPr fontId="4"/>
  </si>
  <si>
    <t>総務委員長</t>
  </si>
  <si>
    <t>編集委員長</t>
  </si>
  <si>
    <t xml:space="preserve">編集委員　　　　　  </t>
  </si>
  <si>
    <t>（兼）</t>
  </si>
  <si>
    <t>総務委員</t>
  </si>
  <si>
    <t>ホームページ委員長</t>
    <phoneticPr fontId="5"/>
  </si>
  <si>
    <t>早川　恭二</t>
  </si>
  <si>
    <t xml:space="preserve">ホームページ副委員長 </t>
  </si>
  <si>
    <t xml:space="preserve">ホームページ委員 </t>
  </si>
  <si>
    <t>部史編纂委員長</t>
  </si>
  <si>
    <t>磯尾　典男</t>
  </si>
  <si>
    <t>部史編纂委員</t>
  </si>
  <si>
    <t>監査役</t>
  </si>
  <si>
    <t>期</t>
    <rPh sb="0" eb="1">
      <t>キ</t>
    </rPh>
    <phoneticPr fontId="4"/>
  </si>
  <si>
    <t>役職名</t>
    <rPh sb="0" eb="3">
      <t>ヤクショクメイ</t>
    </rPh>
    <phoneticPr fontId="4"/>
  </si>
  <si>
    <t>任期
満了年</t>
    <rPh sb="0" eb="2">
      <t>ニンキ</t>
    </rPh>
    <rPh sb="3" eb="5">
      <t>マンリョウ</t>
    </rPh>
    <rPh sb="5" eb="6">
      <t>ネン</t>
    </rPh>
    <phoneticPr fontId="4"/>
  </si>
  <si>
    <t>OB山行委員長</t>
  </si>
  <si>
    <t>OB山行副委員長</t>
  </si>
  <si>
    <t>OB小屋委員長</t>
  </si>
  <si>
    <t>OB小屋副委員長</t>
  </si>
  <si>
    <t>OB小屋委員会計担当</t>
  </si>
  <si>
    <t>OB山行委員</t>
  </si>
  <si>
    <t>'23</t>
    <phoneticPr fontId="4"/>
  </si>
  <si>
    <t>副会長</t>
    <rPh sb="0" eb="1">
      <t>フク</t>
    </rPh>
    <rPh sb="1" eb="3">
      <t>カイチョウ</t>
    </rPh>
    <phoneticPr fontId="4"/>
  </si>
  <si>
    <t>石垣　秀敏</t>
  </si>
  <si>
    <t>'23</t>
  </si>
  <si>
    <t>吉野　大次郎</t>
  </si>
  <si>
    <t>嘉納　秀明</t>
    <rPh sb="0" eb="2">
      <t>カノウ</t>
    </rPh>
    <rPh sb="3" eb="5">
      <t>ヒデアキ</t>
    </rPh>
    <phoneticPr fontId="8"/>
  </si>
  <si>
    <t>吉村　元孝</t>
  </si>
  <si>
    <t>鈴木　弥栄男</t>
    <rPh sb="0" eb="2">
      <t>スズキ</t>
    </rPh>
    <rPh sb="3" eb="6">
      <t>ヤエオ</t>
    </rPh>
    <phoneticPr fontId="8"/>
  </si>
  <si>
    <t>山川　隆</t>
  </si>
  <si>
    <t>竹村　昇</t>
    <rPh sb="0" eb="2">
      <t>タケムラ</t>
    </rPh>
    <rPh sb="3" eb="4">
      <t>ノボル</t>
    </rPh>
    <phoneticPr fontId="8"/>
  </si>
  <si>
    <t>成島　和仁</t>
  </si>
  <si>
    <t>毛塚　梨花</t>
    <rPh sb="0" eb="2">
      <t>ケヅカ</t>
    </rPh>
    <rPh sb="3" eb="5">
      <t>リカ</t>
    </rPh>
    <phoneticPr fontId="9"/>
  </si>
  <si>
    <t>渡邉　隆史</t>
  </si>
  <si>
    <t>山口　貢三</t>
  </si>
  <si>
    <t>小野　恵美子</t>
  </si>
  <si>
    <t>小浜　一好</t>
  </si>
  <si>
    <t>親跡　冬樹</t>
  </si>
  <si>
    <t>榎本　吉夫</t>
  </si>
  <si>
    <t>後藤　誠史</t>
  </si>
  <si>
    <t>郡司　直樹</t>
  </si>
  <si>
    <t>諸角　壮弌</t>
  </si>
  <si>
    <t>菅谷　光雄</t>
  </si>
  <si>
    <t>安藤　貞利</t>
  </si>
  <si>
    <t>小口　雄平</t>
  </si>
  <si>
    <t>向井　良作</t>
  </si>
  <si>
    <t>堀内　章子</t>
  </si>
  <si>
    <t>笹倉　実</t>
  </si>
  <si>
    <t>安本　健一</t>
  </si>
  <si>
    <t>村山　浩樹</t>
  </si>
  <si>
    <t>田村　顕洋</t>
  </si>
  <si>
    <t>石川　真</t>
  </si>
  <si>
    <t>谷口　貴大</t>
  </si>
  <si>
    <t>武藤　功二</t>
  </si>
  <si>
    <t>楠本　なぎさ</t>
  </si>
  <si>
    <t>吉田　豊</t>
    <rPh sb="0" eb="2">
      <t>ヨシダ</t>
    </rPh>
    <rPh sb="3" eb="4">
      <t>ユタカ</t>
    </rPh>
    <phoneticPr fontId="9"/>
  </si>
  <si>
    <t>村松　清一</t>
    <rPh sb="0" eb="2">
      <t>ムラマツ</t>
    </rPh>
    <rPh sb="3" eb="5">
      <t>セイイチ</t>
    </rPh>
    <phoneticPr fontId="9"/>
  </si>
  <si>
    <t>山下　暁</t>
    <rPh sb="0" eb="2">
      <t>ヤマシタ</t>
    </rPh>
    <rPh sb="3" eb="4">
      <t>アカツキ</t>
    </rPh>
    <phoneticPr fontId="8"/>
  </si>
  <si>
    <t>安武　和俊</t>
  </si>
  <si>
    <t>塩野　貴之</t>
  </si>
  <si>
    <t>白須　謙治</t>
  </si>
  <si>
    <t>柏木　修一</t>
    <phoneticPr fontId="4"/>
  </si>
  <si>
    <t>副幹事長</t>
    <rPh sb="0" eb="1">
      <t>フク</t>
    </rPh>
    <rPh sb="1" eb="4">
      <t>カンジチョウ</t>
    </rPh>
    <phoneticPr fontId="4"/>
  </si>
  <si>
    <t>'24</t>
    <phoneticPr fontId="4"/>
  </si>
  <si>
    <t>'24</t>
  </si>
  <si>
    <t>【役員一覧　2022/10/22総会可決】</t>
    <rPh sb="18" eb="20">
      <t>カケツ</t>
    </rPh>
    <phoneticPr fontId="5"/>
  </si>
  <si>
    <t>総員数</t>
    <rPh sb="0" eb="2">
      <t>ソウイン</t>
    </rPh>
    <rPh sb="2" eb="3">
      <t>スウ</t>
    </rPh>
    <phoneticPr fontId="4"/>
  </si>
  <si>
    <t>兼務者数</t>
    <rPh sb="0" eb="2">
      <t>ケンム</t>
    </rPh>
    <rPh sb="2" eb="4">
      <t>シャスウ</t>
    </rPh>
    <phoneticPr fontId="4"/>
  </si>
  <si>
    <t>'25</t>
    <phoneticPr fontId="4"/>
  </si>
  <si>
    <t>総員数(除兼務)</t>
    <rPh sb="0" eb="3">
      <t>ソウインスウ</t>
    </rPh>
    <rPh sb="4" eb="5">
      <t>ノゾ</t>
    </rPh>
    <rPh sb="5" eb="7">
      <t>ケンム</t>
    </rPh>
    <phoneticPr fontId="4"/>
  </si>
  <si>
    <t>総員数（除兼務）</t>
    <rPh sb="0" eb="1">
      <t>ソウ</t>
    </rPh>
    <rPh sb="1" eb="3">
      <t>インズウ</t>
    </rPh>
    <rPh sb="4" eb="5">
      <t>ノゾ</t>
    </rPh>
    <rPh sb="5" eb="7">
      <t>ケンム</t>
    </rPh>
    <phoneticPr fontId="4"/>
  </si>
  <si>
    <t>改選案</t>
    <rPh sb="0" eb="2">
      <t>カイセン</t>
    </rPh>
    <rPh sb="2" eb="3">
      <t>アン</t>
    </rPh>
    <phoneticPr fontId="4"/>
  </si>
  <si>
    <t>決議…役員就任・任期満了後再任・任期満了後退任・途中退任・解任</t>
    <rPh sb="0" eb="2">
      <t>ケツギ</t>
    </rPh>
    <rPh sb="3" eb="5">
      <t>ヤクイン</t>
    </rPh>
    <rPh sb="5" eb="7">
      <t>シュウニン</t>
    </rPh>
    <rPh sb="8" eb="13">
      <t>ニンキマンリョウゴ</t>
    </rPh>
    <rPh sb="21" eb="23">
      <t>タイニン</t>
    </rPh>
    <rPh sb="24" eb="28">
      <t>トチュウタイニン</t>
    </rPh>
    <rPh sb="29" eb="31">
      <t>カイニン</t>
    </rPh>
    <phoneticPr fontId="4"/>
  </si>
  <si>
    <t>報告…担当変更</t>
    <rPh sb="0" eb="2">
      <t>ホウコク</t>
    </rPh>
    <rPh sb="3" eb="5">
      <t>タントウ</t>
    </rPh>
    <rPh sb="5" eb="7">
      <t>ヘンコウ</t>
    </rPh>
    <phoneticPr fontId="4"/>
  </si>
  <si>
    <t>役職名</t>
    <rPh sb="0" eb="2">
      <t>ヤクショク</t>
    </rPh>
    <rPh sb="2" eb="3">
      <t>メイ</t>
    </rPh>
    <phoneticPr fontId="4"/>
  </si>
  <si>
    <t>青字は任期満了の役員</t>
    <rPh sb="0" eb="2">
      <t>アオジ</t>
    </rPh>
    <rPh sb="3" eb="7">
      <t>ニンキマンリョウ</t>
    </rPh>
    <rPh sb="8" eb="10">
      <t>ヤクイン</t>
    </rPh>
    <phoneticPr fontId="4"/>
  </si>
  <si>
    <t>【役員一覧　2023/9/17総会案】</t>
    <rPh sb="17" eb="18">
      <t>アン</t>
    </rPh>
    <phoneticPr fontId="5"/>
  </si>
  <si>
    <t>'25</t>
  </si>
  <si>
    <t>柏木　修一</t>
  </si>
  <si>
    <t>水内　裕太</t>
    <rPh sb="0" eb="2">
      <t>ミズウチ</t>
    </rPh>
    <rPh sb="3" eb="5">
      <t>ユウタ</t>
    </rPh>
    <phoneticPr fontId="4"/>
  </si>
  <si>
    <t>’26</t>
    <phoneticPr fontId="4"/>
  </si>
  <si>
    <r>
      <rPr>
        <b/>
        <sz val="11"/>
        <color rgb="FFFF0000"/>
        <rFont val="Meiryo UI"/>
        <family val="3"/>
        <charset val="128"/>
      </rPr>
      <t>赤色は再任(決議)</t>
    </r>
    <r>
      <rPr>
        <b/>
        <sz val="11"/>
        <rFont val="Meiryo UI"/>
        <family val="3"/>
        <charset val="128"/>
      </rPr>
      <t>／</t>
    </r>
    <r>
      <rPr>
        <b/>
        <sz val="11"/>
        <color rgb="FF0000FF"/>
        <rFont val="Meiryo UI"/>
        <family val="3"/>
        <charset val="128"/>
      </rPr>
      <t>青色は新任(決議</t>
    </r>
    <r>
      <rPr>
        <b/>
        <sz val="11"/>
        <color rgb="FF008000"/>
        <rFont val="Meiryo UI"/>
        <family val="3"/>
        <charset val="128"/>
      </rPr>
      <t>)</t>
    </r>
    <r>
      <rPr>
        <sz val="11"/>
        <color theme="1"/>
        <rFont val="Meiryo UI"/>
        <family val="3"/>
        <charset val="128"/>
      </rPr>
      <t>／</t>
    </r>
    <r>
      <rPr>
        <sz val="11"/>
        <color rgb="FF008000"/>
        <rFont val="Meiryo UI"/>
        <family val="3"/>
        <charset val="128"/>
      </rPr>
      <t>緑色</t>
    </r>
    <r>
      <rPr>
        <b/>
        <sz val="11"/>
        <color rgb="FF008000"/>
        <rFont val="Meiryo UI"/>
        <family val="3"/>
        <charset val="128"/>
      </rPr>
      <t>は新担当(報告)</t>
    </r>
    <r>
      <rPr>
        <b/>
        <sz val="11"/>
        <color rgb="FF0000FF"/>
        <rFont val="Meiryo UI"/>
        <family val="3"/>
        <charset val="128"/>
      </rPr>
      <t>　</t>
    </r>
    <r>
      <rPr>
        <b/>
        <sz val="11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兼務の任期満了は本務任期に合わせる</t>
    </r>
    <rPh sb="0" eb="1">
      <t>アカ</t>
    </rPh>
    <rPh sb="1" eb="2">
      <t>イロ</t>
    </rPh>
    <rPh sb="3" eb="5">
      <t>サイニン</t>
    </rPh>
    <rPh sb="6" eb="8">
      <t>ケツギ</t>
    </rPh>
    <rPh sb="10" eb="12">
      <t>アオイロ</t>
    </rPh>
    <rPh sb="13" eb="14">
      <t>シン</t>
    </rPh>
    <rPh sb="14" eb="15">
      <t>ニン</t>
    </rPh>
    <rPh sb="20" eb="21">
      <t>ミドリ</t>
    </rPh>
    <rPh sb="21" eb="22">
      <t>イロ</t>
    </rPh>
    <rPh sb="23" eb="24">
      <t>シン</t>
    </rPh>
    <rPh sb="24" eb="26">
      <t>タントウ</t>
    </rPh>
    <rPh sb="27" eb="29">
      <t>ホウコク</t>
    </rPh>
    <rPh sb="32" eb="34">
      <t>ケンム</t>
    </rPh>
    <rPh sb="35" eb="37">
      <t>ニンキ</t>
    </rPh>
    <rPh sb="37" eb="39">
      <t>マンリョウ</t>
    </rPh>
    <rPh sb="40" eb="42">
      <t>ホンム</t>
    </rPh>
    <rPh sb="42" eb="44">
      <t>ニンキ</t>
    </rPh>
    <rPh sb="45" eb="46">
      <t>ア</t>
    </rPh>
    <phoneticPr fontId="3"/>
  </si>
  <si>
    <t>【再任】31名</t>
    <rPh sb="1" eb="3">
      <t>サイニン</t>
    </rPh>
    <rPh sb="6" eb="7">
      <t>メイ</t>
    </rPh>
    <phoneticPr fontId="4"/>
  </si>
  <si>
    <t>【退任】 2名</t>
    <rPh sb="1" eb="3">
      <t>タイニン</t>
    </rPh>
    <rPh sb="6" eb="7">
      <t>メイ</t>
    </rPh>
    <phoneticPr fontId="4"/>
  </si>
  <si>
    <t>【新任】 1名</t>
    <rPh sb="1" eb="2">
      <t>シン</t>
    </rPh>
    <rPh sb="2" eb="3">
      <t>ニン</t>
    </rPh>
    <rPh sb="6" eb="7">
      <t>メイ</t>
    </rPh>
    <phoneticPr fontId="4"/>
  </si>
  <si>
    <t>'26</t>
  </si>
  <si>
    <t>'26</t>
    <phoneticPr fontId="4"/>
  </si>
  <si>
    <t>【役員一覧　2023/9/17総会決議内容】</t>
    <rPh sb="17" eb="19">
      <t>ケツギ</t>
    </rPh>
    <rPh sb="19" eb="21">
      <t>ナイヨウ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</si>
</sst>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.5"/>
      <name val="Meiryo UI"/>
      <family val="3"/>
      <charset val="128"/>
    </font>
    <font>
      <b/>
      <sz val="1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008000"/>
      <name val="Meiryo UI"/>
      <family val="3"/>
      <charset val="128"/>
    </font>
    <font>
      <sz val="11"/>
      <color rgb="FF008000"/>
      <name val="Meiryo UI"/>
      <family val="3"/>
      <charset val="128"/>
    </font>
    <font>
      <sz val="10.5"/>
      <color rgb="FF0000FF"/>
      <name val="Meiryo UI"/>
      <family val="3"/>
      <charset val="128"/>
    </font>
    <font>
      <sz val="10.5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11" fillId="2" borderId="0" xfId="1" applyFont="1" applyFill="1">
      <alignment vertical="center"/>
    </xf>
    <xf numFmtId="0" fontId="6" fillId="0" borderId="0" xfId="4" applyFont="1">
      <alignment vertical="center"/>
    </xf>
    <xf numFmtId="0" fontId="11" fillId="2" borderId="0" xfId="1" applyFont="1" applyFill="1" applyAlignment="1">
      <alignment horizontal="left" vertical="center"/>
    </xf>
    <xf numFmtId="0" fontId="6" fillId="0" borderId="7" xfId="4" applyFont="1" applyBorder="1">
      <alignment vertical="center"/>
    </xf>
    <xf numFmtId="0" fontId="6" fillId="0" borderId="0" xfId="4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7" fillId="0" borderId="0" xfId="4" applyFont="1" applyAlignment="1">
      <alignment horizontal="right" vertical="center"/>
    </xf>
    <xf numFmtId="0" fontId="6" fillId="0" borderId="6" xfId="4" applyFont="1" applyBorder="1">
      <alignment vertical="center"/>
    </xf>
    <xf numFmtId="0" fontId="6" fillId="0" borderId="11" xfId="4" applyFont="1" applyBorder="1">
      <alignment vertical="center"/>
    </xf>
    <xf numFmtId="0" fontId="11" fillId="3" borderId="11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4" borderId="4" xfId="1" applyFont="1" applyFill="1" applyBorder="1">
      <alignment vertical="center"/>
    </xf>
    <xf numFmtId="0" fontId="11" fillId="4" borderId="5" xfId="1" applyFont="1" applyFill="1" applyBorder="1">
      <alignment vertical="center"/>
    </xf>
    <xf numFmtId="0" fontId="11" fillId="4" borderId="13" xfId="1" applyFont="1" applyFill="1" applyBorder="1">
      <alignment vertical="center"/>
    </xf>
    <xf numFmtId="0" fontId="11" fillId="4" borderId="13" xfId="1" applyFont="1" applyFill="1" applyBorder="1" applyAlignment="1">
      <alignment horizontal="center" vertical="center"/>
    </xf>
    <xf numFmtId="49" fontId="11" fillId="4" borderId="5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>
      <alignment vertical="center"/>
    </xf>
    <xf numFmtId="0" fontId="11" fillId="4" borderId="7" xfId="1" applyFont="1" applyFill="1" applyBorder="1">
      <alignment vertical="center"/>
    </xf>
    <xf numFmtId="0" fontId="11" fillId="4" borderId="14" xfId="1" applyFont="1" applyFill="1" applyBorder="1">
      <alignment vertical="center"/>
    </xf>
    <xf numFmtId="0" fontId="11" fillId="4" borderId="14" xfId="1" applyFont="1" applyFill="1" applyBorder="1" applyAlignment="1">
      <alignment horizontal="center" vertical="center"/>
    </xf>
    <xf numFmtId="49" fontId="11" fillId="4" borderId="7" xfId="1" quotePrefix="1" applyNumberFormat="1" applyFont="1" applyFill="1" applyBorder="1" applyAlignment="1">
      <alignment horizontal="center" vertical="center"/>
    </xf>
    <xf numFmtId="0" fontId="6" fillId="4" borderId="1" xfId="4" applyFont="1" applyFill="1" applyBorder="1">
      <alignment vertical="center"/>
    </xf>
    <xf numFmtId="0" fontId="11" fillId="4" borderId="8" xfId="1" applyFont="1" applyFill="1" applyBorder="1">
      <alignment vertical="center"/>
    </xf>
    <xf numFmtId="0" fontId="11" fillId="4" borderId="12" xfId="1" applyFont="1" applyFill="1" applyBorder="1" applyAlignment="1">
      <alignment horizontal="center" vertical="center"/>
    </xf>
    <xf numFmtId="49" fontId="11" fillId="4" borderId="9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left" vertical="center"/>
    </xf>
    <xf numFmtId="0" fontId="11" fillId="4" borderId="0" xfId="1" applyFont="1" applyFill="1" applyAlignment="1">
      <alignment horizontal="center" vertical="center"/>
    </xf>
    <xf numFmtId="0" fontId="11" fillId="4" borderId="14" xfId="1" applyFont="1" applyFill="1" applyBorder="1" applyAlignment="1">
      <alignment horizontal="left" vertical="center"/>
    </xf>
    <xf numFmtId="49" fontId="11" fillId="4" borderId="14" xfId="1" quotePrefix="1" applyNumberFormat="1" applyFont="1" applyFill="1" applyBorder="1" applyAlignment="1">
      <alignment horizontal="center" vertical="center"/>
    </xf>
    <xf numFmtId="0" fontId="11" fillId="4" borderId="14" xfId="1" quotePrefix="1" applyFont="1" applyFill="1" applyBorder="1" applyAlignment="1">
      <alignment horizontal="center" vertical="center"/>
    </xf>
    <xf numFmtId="0" fontId="11" fillId="4" borderId="9" xfId="1" applyFont="1" applyFill="1" applyBorder="1">
      <alignment vertical="center"/>
    </xf>
    <xf numFmtId="0" fontId="11" fillId="4" borderId="12" xfId="1" applyFont="1" applyFill="1" applyBorder="1">
      <alignment vertical="center"/>
    </xf>
    <xf numFmtId="0" fontId="7" fillId="4" borderId="6" xfId="4" applyFont="1" applyFill="1" applyBorder="1">
      <alignment vertical="center"/>
    </xf>
    <xf numFmtId="0" fontId="7" fillId="4" borderId="0" xfId="4" applyFont="1" applyFill="1">
      <alignment vertical="center"/>
    </xf>
    <xf numFmtId="0" fontId="6" fillId="4" borderId="6" xfId="4" applyFont="1" applyFill="1" applyBorder="1">
      <alignment vertical="center"/>
    </xf>
    <xf numFmtId="0" fontId="6" fillId="4" borderId="7" xfId="4" applyFont="1" applyFill="1" applyBorder="1">
      <alignment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3" xfId="1" quotePrefix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6" fillId="4" borderId="14" xfId="4" applyFont="1" applyFill="1" applyBorder="1">
      <alignment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2" xfId="1" applyFont="1" applyFill="1" applyBorder="1">
      <alignment vertical="center"/>
    </xf>
    <xf numFmtId="0" fontId="11" fillId="4" borderId="10" xfId="1" applyFont="1" applyFill="1" applyBorder="1" applyAlignment="1">
      <alignment horizontal="center" vertical="center"/>
    </xf>
    <xf numFmtId="0" fontId="12" fillId="0" borderId="0" xfId="4" applyFo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11" xfId="4" applyFont="1" applyBorder="1" applyAlignment="1">
      <alignment horizontal="left" vertical="center"/>
    </xf>
    <xf numFmtId="0" fontId="15" fillId="2" borderId="0" xfId="1" applyFont="1" applyFill="1">
      <alignment vertical="center"/>
    </xf>
    <xf numFmtId="49" fontId="6" fillId="0" borderId="0" xfId="4" applyNumberFormat="1" applyFont="1" applyAlignment="1">
      <alignment horizontal="right" vertical="center"/>
    </xf>
    <xf numFmtId="0" fontId="6" fillId="0" borderId="2" xfId="4" applyFont="1" applyBorder="1">
      <alignment vertical="center"/>
    </xf>
    <xf numFmtId="0" fontId="6" fillId="0" borderId="3" xfId="4" applyFont="1" applyBorder="1">
      <alignment vertical="center"/>
    </xf>
    <xf numFmtId="0" fontId="6" fillId="0" borderId="14" xfId="4" applyFont="1" applyBorder="1">
      <alignment vertical="center"/>
    </xf>
    <xf numFmtId="0" fontId="6" fillId="0" borderId="12" xfId="4" applyFont="1" applyBorder="1">
      <alignment vertical="center"/>
    </xf>
    <xf numFmtId="0" fontId="16" fillId="0" borderId="0" xfId="4" applyFont="1">
      <alignment vertical="center"/>
    </xf>
    <xf numFmtId="0" fontId="10" fillId="0" borderId="0" xfId="4" applyFont="1">
      <alignment vertical="center"/>
    </xf>
    <xf numFmtId="0" fontId="17" fillId="4" borderId="13" xfId="1" applyFont="1" applyFill="1" applyBorder="1">
      <alignment vertical="center"/>
    </xf>
    <xf numFmtId="0" fontId="17" fillId="4" borderId="13" xfId="1" applyFont="1" applyFill="1" applyBorder="1" applyAlignment="1">
      <alignment horizontal="center" vertical="center"/>
    </xf>
    <xf numFmtId="49" fontId="17" fillId="4" borderId="5" xfId="1" quotePrefix="1" applyNumberFormat="1" applyFont="1" applyFill="1" applyBorder="1" applyAlignment="1">
      <alignment horizontal="center" vertical="center"/>
    </xf>
    <xf numFmtId="0" fontId="17" fillId="4" borderId="14" xfId="1" applyFont="1" applyFill="1" applyBorder="1">
      <alignment vertical="center"/>
    </xf>
    <xf numFmtId="0" fontId="17" fillId="4" borderId="14" xfId="1" applyFont="1" applyFill="1" applyBorder="1" applyAlignment="1">
      <alignment horizontal="center" vertical="center"/>
    </xf>
    <xf numFmtId="49" fontId="17" fillId="4" borderId="7" xfId="1" quotePrefix="1" applyNumberFormat="1" applyFont="1" applyFill="1" applyBorder="1" applyAlignment="1">
      <alignment horizontal="center" vertical="center"/>
    </xf>
    <xf numFmtId="0" fontId="6" fillId="4" borderId="12" xfId="4" applyFont="1" applyFill="1" applyBorder="1">
      <alignment vertical="center"/>
    </xf>
    <xf numFmtId="0" fontId="11" fillId="4" borderId="12" xfId="1" quotePrefix="1" applyFont="1" applyFill="1" applyBorder="1" applyAlignment="1">
      <alignment horizontal="center" vertical="center"/>
    </xf>
    <xf numFmtId="0" fontId="11" fillId="4" borderId="11" xfId="1" applyFont="1" applyFill="1" applyBorder="1">
      <alignment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11" xfId="1" quotePrefix="1" applyFont="1" applyFill="1" applyBorder="1" applyAlignment="1">
      <alignment horizontal="center" vertical="center"/>
    </xf>
    <xf numFmtId="0" fontId="17" fillId="4" borderId="12" xfId="1" applyFont="1" applyFill="1" applyBorder="1">
      <alignment vertical="center"/>
    </xf>
    <xf numFmtId="0" fontId="17" fillId="4" borderId="12" xfId="1" applyFont="1" applyFill="1" applyBorder="1" applyAlignment="1">
      <alignment horizontal="center" vertical="center"/>
    </xf>
    <xf numFmtId="0" fontId="18" fillId="4" borderId="14" xfId="4" applyFont="1" applyFill="1" applyBorder="1">
      <alignment vertical="center"/>
    </xf>
    <xf numFmtId="0" fontId="17" fillId="4" borderId="14" xfId="1" quotePrefix="1" applyFont="1" applyFill="1" applyBorder="1" applyAlignment="1">
      <alignment horizontal="center" vertical="center"/>
    </xf>
    <xf numFmtId="49" fontId="17" fillId="4" borderId="9" xfId="1" quotePrefix="1" applyNumberFormat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left" vertical="center"/>
    </xf>
    <xf numFmtId="49" fontId="17" fillId="4" borderId="14" xfId="1" quotePrefix="1" applyNumberFormat="1" applyFont="1" applyFill="1" applyBorder="1" applyAlignment="1">
      <alignment horizontal="center" vertical="center"/>
    </xf>
    <xf numFmtId="0" fontId="17" fillId="4" borderId="13" xfId="1" quotePrefix="1" applyFont="1" applyFill="1" applyBorder="1" applyAlignment="1">
      <alignment horizontal="center" vertical="center"/>
    </xf>
    <xf numFmtId="0" fontId="6" fillId="0" borderId="10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5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8" xfId="4" applyFont="1" applyBorder="1">
      <alignment vertical="center"/>
    </xf>
    <xf numFmtId="0" fontId="6" fillId="0" borderId="13" xfId="4" applyFont="1" applyBorder="1">
      <alignment vertical="center"/>
    </xf>
    <xf numFmtId="0" fontId="10" fillId="0" borderId="12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6" fillId="0" borderId="5" xfId="4" applyFont="1" applyBorder="1">
      <alignment vertical="center"/>
    </xf>
    <xf numFmtId="0" fontId="6" fillId="0" borderId="9" xfId="4" applyFont="1" applyBorder="1">
      <alignment vertical="center"/>
    </xf>
    <xf numFmtId="0" fontId="21" fillId="4" borderId="12" xfId="1" applyFont="1" applyFill="1" applyBorder="1">
      <alignment vertical="center"/>
    </xf>
    <xf numFmtId="0" fontId="21" fillId="4" borderId="12" xfId="1" applyFont="1" applyFill="1" applyBorder="1" applyAlignment="1">
      <alignment horizontal="center" vertical="center"/>
    </xf>
    <xf numFmtId="49" fontId="21" fillId="4" borderId="14" xfId="1" quotePrefix="1" applyNumberFormat="1" applyFont="1" applyFill="1" applyBorder="1" applyAlignment="1">
      <alignment horizontal="center" vertical="center"/>
    </xf>
    <xf numFmtId="0" fontId="22" fillId="4" borderId="4" xfId="1" applyFont="1" applyFill="1" applyBorder="1">
      <alignment vertical="center"/>
    </xf>
    <xf numFmtId="0" fontId="22" fillId="4" borderId="5" xfId="1" applyFont="1" applyFill="1" applyBorder="1">
      <alignment vertical="center"/>
    </xf>
    <xf numFmtId="0" fontId="22" fillId="4" borderId="6" xfId="1" applyFont="1" applyFill="1" applyBorder="1">
      <alignment vertical="center"/>
    </xf>
    <xf numFmtId="0" fontId="7" fillId="4" borderId="1" xfId="4" applyFont="1" applyFill="1" applyBorder="1">
      <alignment vertical="center"/>
    </xf>
    <xf numFmtId="0" fontId="22" fillId="4" borderId="8" xfId="1" applyFont="1" applyFill="1" applyBorder="1">
      <alignment vertical="center"/>
    </xf>
    <xf numFmtId="0" fontId="22" fillId="4" borderId="9" xfId="1" applyFont="1" applyFill="1" applyBorder="1">
      <alignment vertical="center"/>
    </xf>
    <xf numFmtId="0" fontId="7" fillId="4" borderId="7" xfId="4" applyFont="1" applyFill="1" applyBorder="1">
      <alignment vertical="center"/>
    </xf>
    <xf numFmtId="0" fontId="22" fillId="4" borderId="7" xfId="1" applyFont="1" applyFill="1" applyBorder="1">
      <alignment vertical="center"/>
    </xf>
    <xf numFmtId="0" fontId="22" fillId="4" borderId="7" xfId="1" applyFont="1" applyFill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0" fontId="6" fillId="0" borderId="12" xfId="4" applyFont="1" applyBorder="1" applyAlignment="1">
      <alignment horizontal="left" vertical="center"/>
    </xf>
    <xf numFmtId="0" fontId="6" fillId="0" borderId="14" xfId="4" applyFont="1" applyBorder="1" applyAlignment="1">
      <alignment horizontal="left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5" xr:uid="{D9B1411D-DC13-4216-AE8F-947128DE14A0}"/>
    <cellStyle name="標準 5 2" xfId="6" xr:uid="{8134217B-6119-4224-86EA-E85735CDB359}"/>
    <cellStyle name="標準 6" xfId="4" xr:uid="{67D82366-497D-4008-BA92-5C5ECDE296FF}"/>
  </cellStyles>
  <dxfs count="0"/>
  <tableStyles count="0" defaultTableStyle="TableStyleMedium2" defaultPivotStyle="PivotStyleLight16"/>
  <colors>
    <mruColors>
      <color rgb="FF0000FF"/>
      <color rgb="FF008000"/>
      <color rgb="FFFFFF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91F4-FF34-47E6-BEDA-1797F924E30E}">
  <sheetPr>
    <pageSetUpPr fitToPage="1"/>
  </sheetPr>
  <dimension ref="A1:M39"/>
  <sheetViews>
    <sheetView showGridLines="0" tabSelected="1" workbookViewId="0">
      <selection activeCell="P10" sqref="P10"/>
    </sheetView>
  </sheetViews>
  <sheetFormatPr defaultColWidth="9" defaultRowHeight="15.75"/>
  <cols>
    <col min="1" max="1" width="21.25" style="2" customWidth="1"/>
    <col min="2" max="2" width="6.625" style="2" customWidth="1"/>
    <col min="3" max="3" width="13.5" style="2" customWidth="1"/>
    <col min="4" max="4" width="5.5" style="2" customWidth="1"/>
    <col min="5" max="5" width="7" style="5" bestFit="1" customWidth="1"/>
    <col min="6" max="6" width="19.75" style="2" customWidth="1"/>
    <col min="7" max="7" width="4.75" style="2" customWidth="1"/>
    <col min="8" max="8" width="13.375" style="2" customWidth="1"/>
    <col min="9" max="9" width="5.25" style="2" customWidth="1"/>
    <col min="10" max="10" width="7" style="5" bestFit="1" customWidth="1"/>
    <col min="11" max="11" width="3.875" style="2" customWidth="1"/>
    <col min="12" max="12" width="14.875" style="2" hidden="1" customWidth="1"/>
    <col min="13" max="13" width="7.5" style="2" hidden="1" customWidth="1"/>
    <col min="14" max="14" width="1.625" style="2" customWidth="1"/>
    <col min="15" max="16384" width="9" style="2"/>
  </cols>
  <sheetData>
    <row r="1" spans="1:13" ht="33">
      <c r="A1" s="52" t="s">
        <v>100</v>
      </c>
      <c r="B1" s="1"/>
      <c r="C1" s="6"/>
      <c r="D1" s="6"/>
      <c r="E1" s="7"/>
      <c r="F1" s="6"/>
      <c r="G1" s="6"/>
      <c r="H1" s="49"/>
      <c r="I1" s="8"/>
      <c r="J1" s="7"/>
    </row>
    <row r="2" spans="1:13">
      <c r="A2" s="3"/>
      <c r="B2" s="1"/>
      <c r="C2" s="7"/>
      <c r="D2" s="7"/>
      <c r="E2" s="7"/>
      <c r="G2" s="6"/>
      <c r="H2" s="6"/>
      <c r="I2" s="8"/>
      <c r="J2" s="9" t="s">
        <v>94</v>
      </c>
    </row>
    <row r="3" spans="1:13" ht="28.5" customHeight="1">
      <c r="A3" s="106" t="s">
        <v>26</v>
      </c>
      <c r="B3" s="107"/>
      <c r="C3" s="12" t="s">
        <v>0</v>
      </c>
      <c r="D3" s="12" t="s">
        <v>25</v>
      </c>
      <c r="E3" s="13" t="s">
        <v>27</v>
      </c>
      <c r="F3" s="106" t="s">
        <v>26</v>
      </c>
      <c r="G3" s="107"/>
      <c r="H3" s="12" t="s">
        <v>0</v>
      </c>
      <c r="I3" s="12" t="s">
        <v>25</v>
      </c>
      <c r="J3" s="14" t="s">
        <v>27</v>
      </c>
    </row>
    <row r="4" spans="1:13">
      <c r="A4" s="94" t="s">
        <v>1</v>
      </c>
      <c r="B4" s="95"/>
      <c r="C4" s="60" t="s">
        <v>2</v>
      </c>
      <c r="D4" s="61">
        <v>20</v>
      </c>
      <c r="E4" s="62" t="s">
        <v>99</v>
      </c>
      <c r="F4" s="20" t="s">
        <v>3</v>
      </c>
      <c r="G4" s="21"/>
      <c r="H4" s="22" t="s">
        <v>56</v>
      </c>
      <c r="I4" s="23">
        <v>11</v>
      </c>
      <c r="J4" s="24" t="s">
        <v>90</v>
      </c>
      <c r="L4" s="2" t="s">
        <v>79</v>
      </c>
      <c r="M4" s="53">
        <f>COUNTA(D4:D100)+COUNTA(J4:J99)</f>
        <v>62</v>
      </c>
    </row>
    <row r="5" spans="1:13">
      <c r="A5" s="96" t="s">
        <v>35</v>
      </c>
      <c r="B5" s="97"/>
      <c r="C5" s="63" t="s">
        <v>36</v>
      </c>
      <c r="D5" s="64">
        <v>20</v>
      </c>
      <c r="E5" s="65" t="s">
        <v>98</v>
      </c>
      <c r="F5" s="20"/>
      <c r="G5" s="21"/>
      <c r="H5" s="63" t="s">
        <v>57</v>
      </c>
      <c r="I5" s="64">
        <v>14</v>
      </c>
      <c r="J5" s="65" t="s">
        <v>98</v>
      </c>
      <c r="L5" s="2" t="s">
        <v>80</v>
      </c>
      <c r="M5" s="2">
        <f>COUNTA(B4:B100)+COUNTA(G4:G99)</f>
        <v>18</v>
      </c>
    </row>
    <row r="6" spans="1:13">
      <c r="A6" s="94" t="s">
        <v>5</v>
      </c>
      <c r="B6" s="95"/>
      <c r="C6" s="60" t="s">
        <v>6</v>
      </c>
      <c r="D6" s="61">
        <v>21</v>
      </c>
      <c r="E6" s="62" t="s">
        <v>98</v>
      </c>
      <c r="F6" s="20"/>
      <c r="G6" s="21"/>
      <c r="H6" s="63" t="s">
        <v>58</v>
      </c>
      <c r="I6" s="64">
        <v>18</v>
      </c>
      <c r="J6" s="65" t="s">
        <v>98</v>
      </c>
      <c r="L6" s="54" t="s">
        <v>82</v>
      </c>
      <c r="M6" s="79">
        <f>M4-M5</f>
        <v>44</v>
      </c>
    </row>
    <row r="7" spans="1:13">
      <c r="A7" s="98" t="s">
        <v>75</v>
      </c>
      <c r="B7" s="99"/>
      <c r="C7" s="71" t="s">
        <v>64</v>
      </c>
      <c r="D7" s="72">
        <v>41</v>
      </c>
      <c r="E7" s="75" t="s">
        <v>98</v>
      </c>
      <c r="F7" s="20"/>
      <c r="G7" s="21"/>
      <c r="H7" s="22" t="s">
        <v>4</v>
      </c>
      <c r="I7" s="23">
        <v>19</v>
      </c>
      <c r="J7" s="24" t="s">
        <v>77</v>
      </c>
    </row>
    <row r="8" spans="1:13">
      <c r="A8" s="96" t="s">
        <v>7</v>
      </c>
      <c r="B8" s="100" t="s">
        <v>8</v>
      </c>
      <c r="C8" s="22" t="s">
        <v>38</v>
      </c>
      <c r="D8" s="23">
        <v>2</v>
      </c>
      <c r="E8" s="24" t="s">
        <v>77</v>
      </c>
      <c r="F8" s="29"/>
      <c r="G8" s="30"/>
      <c r="H8" s="76" t="s">
        <v>60</v>
      </c>
      <c r="I8" s="64">
        <v>30</v>
      </c>
      <c r="J8" s="77" t="s">
        <v>98</v>
      </c>
    </row>
    <row r="9" spans="1:13">
      <c r="A9" s="96"/>
      <c r="B9" s="101"/>
      <c r="C9" s="22" t="s">
        <v>10</v>
      </c>
      <c r="D9" s="23">
        <v>29</v>
      </c>
      <c r="E9" s="24" t="s">
        <v>77</v>
      </c>
      <c r="F9" s="20"/>
      <c r="G9" s="30"/>
      <c r="H9" s="63" t="s">
        <v>61</v>
      </c>
      <c r="I9" s="64">
        <v>30</v>
      </c>
      <c r="J9" s="74" t="s">
        <v>98</v>
      </c>
    </row>
    <row r="10" spans="1:13">
      <c r="A10" s="94" t="s">
        <v>11</v>
      </c>
      <c r="B10" s="95"/>
      <c r="C10" s="17" t="s">
        <v>39</v>
      </c>
      <c r="D10" s="18">
        <v>1</v>
      </c>
      <c r="E10" s="19" t="s">
        <v>77</v>
      </c>
      <c r="F10" s="20"/>
      <c r="G10" s="30"/>
      <c r="H10" s="22" t="s">
        <v>9</v>
      </c>
      <c r="I10" s="23">
        <v>34</v>
      </c>
      <c r="J10" s="32" t="s">
        <v>77</v>
      </c>
    </row>
    <row r="11" spans="1:13">
      <c r="A11" s="96"/>
      <c r="B11" s="101"/>
      <c r="C11" s="22" t="s">
        <v>38</v>
      </c>
      <c r="D11" s="23">
        <v>2</v>
      </c>
      <c r="E11" s="24" t="s">
        <v>77</v>
      </c>
      <c r="F11" s="20"/>
      <c r="G11" s="30" t="s">
        <v>15</v>
      </c>
      <c r="H11" s="22" t="s">
        <v>50</v>
      </c>
      <c r="I11" s="23">
        <v>34</v>
      </c>
      <c r="J11" s="32" t="s">
        <v>90</v>
      </c>
    </row>
    <row r="12" spans="1:13">
      <c r="A12" s="96"/>
      <c r="B12" s="101"/>
      <c r="C12" s="63" t="s">
        <v>40</v>
      </c>
      <c r="D12" s="64">
        <v>3</v>
      </c>
      <c r="E12" s="65" t="s">
        <v>98</v>
      </c>
      <c r="F12" s="20"/>
      <c r="G12" s="30"/>
      <c r="H12" s="63" t="s">
        <v>62</v>
      </c>
      <c r="I12" s="64">
        <v>34</v>
      </c>
      <c r="J12" s="74" t="s">
        <v>98</v>
      </c>
    </row>
    <row r="13" spans="1:13">
      <c r="A13" s="96"/>
      <c r="B13" s="101"/>
      <c r="C13" s="22" t="s">
        <v>41</v>
      </c>
      <c r="D13" s="23">
        <v>9</v>
      </c>
      <c r="E13" s="24" t="s">
        <v>77</v>
      </c>
      <c r="F13" s="36"/>
      <c r="G13" s="30"/>
      <c r="H13" s="63" t="s">
        <v>63</v>
      </c>
      <c r="I13" s="64">
        <v>34</v>
      </c>
      <c r="J13" s="77" t="s">
        <v>98</v>
      </c>
    </row>
    <row r="14" spans="1:13">
      <c r="A14" s="98"/>
      <c r="B14" s="99"/>
      <c r="C14" s="71" t="s">
        <v>42</v>
      </c>
      <c r="D14" s="72">
        <v>12</v>
      </c>
      <c r="E14" s="75" t="s">
        <v>98</v>
      </c>
      <c r="F14" s="20"/>
      <c r="G14" s="30" t="s">
        <v>15</v>
      </c>
      <c r="H14" s="63" t="s">
        <v>64</v>
      </c>
      <c r="I14" s="64">
        <v>41</v>
      </c>
      <c r="J14" s="77" t="s">
        <v>98</v>
      </c>
    </row>
    <row r="15" spans="1:13">
      <c r="A15" s="96" t="s">
        <v>12</v>
      </c>
      <c r="B15" s="101"/>
      <c r="C15" s="17" t="s">
        <v>43</v>
      </c>
      <c r="D15" s="18">
        <v>13</v>
      </c>
      <c r="E15" s="19" t="s">
        <v>81</v>
      </c>
      <c r="F15" s="20"/>
      <c r="G15" s="30"/>
      <c r="H15" s="22" t="s">
        <v>65</v>
      </c>
      <c r="I15" s="23">
        <v>54</v>
      </c>
      <c r="J15" s="32" t="s">
        <v>90</v>
      </c>
    </row>
    <row r="16" spans="1:13">
      <c r="A16" s="36" t="s">
        <v>16</v>
      </c>
      <c r="B16" s="100" t="s">
        <v>8</v>
      </c>
      <c r="C16" s="73" t="s">
        <v>42</v>
      </c>
      <c r="D16" s="64">
        <v>12</v>
      </c>
      <c r="E16" s="65" t="s">
        <v>98</v>
      </c>
      <c r="F16" s="26"/>
      <c r="G16" s="45"/>
      <c r="H16" s="91" t="s">
        <v>92</v>
      </c>
      <c r="I16" s="92">
        <v>63</v>
      </c>
      <c r="J16" s="93" t="s">
        <v>93</v>
      </c>
    </row>
    <row r="17" spans="1:10">
      <c r="A17" s="36"/>
      <c r="B17" s="100" t="s">
        <v>8</v>
      </c>
      <c r="C17" s="73" t="s">
        <v>2</v>
      </c>
      <c r="D17" s="64">
        <v>20</v>
      </c>
      <c r="E17" s="65" t="s">
        <v>98</v>
      </c>
      <c r="F17" s="20" t="s">
        <v>13</v>
      </c>
      <c r="G17" s="30" t="s">
        <v>8</v>
      </c>
      <c r="H17" s="63" t="s">
        <v>36</v>
      </c>
      <c r="I17" s="64">
        <v>20</v>
      </c>
      <c r="J17" s="78" t="s">
        <v>98</v>
      </c>
    </row>
    <row r="18" spans="1:10">
      <c r="A18" s="36"/>
      <c r="B18" s="100" t="s">
        <v>15</v>
      </c>
      <c r="C18" s="22" t="s">
        <v>66</v>
      </c>
      <c r="D18" s="23">
        <v>20</v>
      </c>
      <c r="E18" s="24" t="s">
        <v>81</v>
      </c>
      <c r="F18" s="38" t="s">
        <v>14</v>
      </c>
      <c r="G18" s="30" t="s">
        <v>15</v>
      </c>
      <c r="H18" s="22" t="s">
        <v>66</v>
      </c>
      <c r="I18" s="23">
        <v>20</v>
      </c>
      <c r="J18" s="33" t="s">
        <v>81</v>
      </c>
    </row>
    <row r="19" spans="1:10">
      <c r="A19" s="36"/>
      <c r="B19" s="100" t="s">
        <v>8</v>
      </c>
      <c r="C19" s="73" t="s">
        <v>6</v>
      </c>
      <c r="D19" s="64">
        <v>21</v>
      </c>
      <c r="E19" s="65" t="s">
        <v>98</v>
      </c>
      <c r="F19" s="26"/>
      <c r="G19" s="40"/>
      <c r="H19" s="66" t="s">
        <v>67</v>
      </c>
      <c r="I19" s="27">
        <v>28</v>
      </c>
      <c r="J19" s="67" t="s">
        <v>81</v>
      </c>
    </row>
    <row r="20" spans="1:10">
      <c r="A20" s="96"/>
      <c r="B20" s="101"/>
      <c r="C20" s="22" t="s">
        <v>44</v>
      </c>
      <c r="D20" s="23">
        <v>22</v>
      </c>
      <c r="E20" s="24" t="s">
        <v>81</v>
      </c>
      <c r="F20" s="20" t="s">
        <v>17</v>
      </c>
      <c r="G20" s="42"/>
      <c r="H20" s="17" t="s">
        <v>66</v>
      </c>
      <c r="I20" s="18">
        <v>20</v>
      </c>
      <c r="J20" s="19" t="s">
        <v>81</v>
      </c>
    </row>
    <row r="21" spans="1:10">
      <c r="A21" s="96"/>
      <c r="B21" s="100" t="s">
        <v>8</v>
      </c>
      <c r="C21" s="63" t="s">
        <v>68</v>
      </c>
      <c r="D21" s="64">
        <v>23</v>
      </c>
      <c r="E21" s="74" t="s">
        <v>98</v>
      </c>
      <c r="F21" s="20" t="s">
        <v>19</v>
      </c>
      <c r="G21" s="43"/>
      <c r="H21" s="63" t="s">
        <v>68</v>
      </c>
      <c r="I21" s="64">
        <v>23</v>
      </c>
      <c r="J21" s="74" t="s">
        <v>98</v>
      </c>
    </row>
    <row r="22" spans="1:10">
      <c r="A22" s="96"/>
      <c r="B22" s="101"/>
      <c r="C22" s="73" t="s">
        <v>18</v>
      </c>
      <c r="D22" s="64">
        <v>24</v>
      </c>
      <c r="E22" s="65" t="s">
        <v>98</v>
      </c>
      <c r="F22" s="20" t="s">
        <v>20</v>
      </c>
      <c r="G22" s="43" t="s">
        <v>15</v>
      </c>
      <c r="H22" s="22" t="s">
        <v>39</v>
      </c>
      <c r="I22" s="23">
        <v>1</v>
      </c>
      <c r="J22" s="33" t="s">
        <v>77</v>
      </c>
    </row>
    <row r="23" spans="1:10">
      <c r="A23" s="96"/>
      <c r="B23" s="101"/>
      <c r="C23" s="73" t="s">
        <v>74</v>
      </c>
      <c r="D23" s="64">
        <v>25</v>
      </c>
      <c r="E23" s="65" t="s">
        <v>98</v>
      </c>
      <c r="F23" s="20"/>
      <c r="G23" s="43" t="s">
        <v>15</v>
      </c>
      <c r="H23" s="22" t="s">
        <v>43</v>
      </c>
      <c r="I23" s="23">
        <v>13</v>
      </c>
      <c r="J23" s="33" t="s">
        <v>76</v>
      </c>
    </row>
    <row r="24" spans="1:10">
      <c r="A24" s="98"/>
      <c r="B24" s="99"/>
      <c r="C24" s="71" t="s">
        <v>46</v>
      </c>
      <c r="D24" s="72">
        <v>36</v>
      </c>
      <c r="E24" s="75" t="s">
        <v>98</v>
      </c>
      <c r="F24" s="20"/>
      <c r="G24" s="43" t="s">
        <v>15</v>
      </c>
      <c r="H24" s="63" t="s">
        <v>36</v>
      </c>
      <c r="I24" s="64">
        <v>20</v>
      </c>
      <c r="J24" s="74" t="s">
        <v>98</v>
      </c>
    </row>
    <row r="25" spans="1:10">
      <c r="A25" s="96" t="s">
        <v>28</v>
      </c>
      <c r="B25" s="101"/>
      <c r="C25" s="63" t="s">
        <v>47</v>
      </c>
      <c r="D25" s="64">
        <v>18</v>
      </c>
      <c r="E25" s="65" t="s">
        <v>98</v>
      </c>
      <c r="F25" s="26"/>
      <c r="G25" s="45" t="s">
        <v>15</v>
      </c>
      <c r="H25" s="35" t="s">
        <v>50</v>
      </c>
      <c r="I25" s="27">
        <v>34</v>
      </c>
      <c r="J25" s="67" t="s">
        <v>81</v>
      </c>
    </row>
    <row r="26" spans="1:10">
      <c r="A26" s="96" t="s">
        <v>29</v>
      </c>
      <c r="B26" s="37"/>
      <c r="C26" s="22" t="s">
        <v>22</v>
      </c>
      <c r="D26" s="23">
        <v>19</v>
      </c>
      <c r="E26" s="24" t="s">
        <v>77</v>
      </c>
      <c r="F26" s="20" t="s">
        <v>21</v>
      </c>
      <c r="G26" s="30"/>
      <c r="H26" s="22" t="s">
        <v>59</v>
      </c>
      <c r="I26" s="23">
        <v>18</v>
      </c>
      <c r="J26" s="33" t="s">
        <v>81</v>
      </c>
    </row>
    <row r="27" spans="1:10">
      <c r="A27" s="96"/>
      <c r="B27" s="101"/>
      <c r="C27" s="63" t="s">
        <v>48</v>
      </c>
      <c r="D27" s="64">
        <v>34</v>
      </c>
      <c r="E27" s="65" t="s">
        <v>98</v>
      </c>
      <c r="F27" s="20" t="s">
        <v>23</v>
      </c>
      <c r="G27" s="30" t="s">
        <v>15</v>
      </c>
      <c r="H27" s="22" t="s">
        <v>39</v>
      </c>
      <c r="I27" s="23">
        <v>1</v>
      </c>
      <c r="J27" s="33" t="s">
        <v>77</v>
      </c>
    </row>
    <row r="28" spans="1:10">
      <c r="A28" s="96" t="s">
        <v>33</v>
      </c>
      <c r="B28" s="101"/>
      <c r="C28" s="22" t="s">
        <v>49</v>
      </c>
      <c r="D28" s="23">
        <v>17</v>
      </c>
      <c r="E28" s="24" t="s">
        <v>77</v>
      </c>
      <c r="F28" s="20"/>
      <c r="G28" s="30" t="s">
        <v>15</v>
      </c>
      <c r="H28" s="63" t="s">
        <v>55</v>
      </c>
      <c r="I28" s="64">
        <v>6</v>
      </c>
      <c r="J28" s="74" t="s">
        <v>98</v>
      </c>
    </row>
    <row r="29" spans="1:10">
      <c r="A29" s="96"/>
      <c r="B29" s="101"/>
      <c r="C29" s="22" t="s">
        <v>50</v>
      </c>
      <c r="D29" s="23">
        <v>34</v>
      </c>
      <c r="E29" s="24" t="s">
        <v>81</v>
      </c>
      <c r="F29" s="20"/>
      <c r="G29" s="30"/>
      <c r="H29" s="63" t="s">
        <v>69</v>
      </c>
      <c r="I29" s="64">
        <v>13</v>
      </c>
      <c r="J29" s="74" t="s">
        <v>98</v>
      </c>
    </row>
    <row r="30" spans="1:10">
      <c r="A30" s="94" t="s">
        <v>30</v>
      </c>
      <c r="B30" s="95"/>
      <c r="C30" s="17" t="s">
        <v>51</v>
      </c>
      <c r="D30" s="18">
        <v>12</v>
      </c>
      <c r="E30" s="19" t="s">
        <v>81</v>
      </c>
      <c r="F30" s="20"/>
      <c r="G30" s="30"/>
      <c r="H30" s="22" t="s">
        <v>70</v>
      </c>
      <c r="I30" s="23">
        <v>17</v>
      </c>
      <c r="J30" s="33" t="s">
        <v>77</v>
      </c>
    </row>
    <row r="31" spans="1:10">
      <c r="A31" s="96" t="s">
        <v>31</v>
      </c>
      <c r="B31" s="101"/>
      <c r="C31" s="63" t="s">
        <v>52</v>
      </c>
      <c r="D31" s="64">
        <v>39</v>
      </c>
      <c r="E31" s="65" t="s">
        <v>98</v>
      </c>
      <c r="F31" s="36"/>
      <c r="G31" s="30"/>
      <c r="H31" s="22" t="s">
        <v>71</v>
      </c>
      <c r="I31" s="23">
        <v>20</v>
      </c>
      <c r="J31" s="24" t="s">
        <v>81</v>
      </c>
    </row>
    <row r="32" spans="1:10">
      <c r="A32" s="96" t="s">
        <v>32</v>
      </c>
      <c r="B32" s="102" t="s">
        <v>15</v>
      </c>
      <c r="C32" s="22" t="s">
        <v>10</v>
      </c>
      <c r="D32" s="23">
        <v>29</v>
      </c>
      <c r="E32" s="24" t="s">
        <v>77</v>
      </c>
      <c r="F32" s="36"/>
      <c r="G32" s="30" t="s">
        <v>15</v>
      </c>
      <c r="H32" s="22" t="s">
        <v>67</v>
      </c>
      <c r="I32" s="23">
        <v>28</v>
      </c>
      <c r="J32" s="33" t="s">
        <v>81</v>
      </c>
    </row>
    <row r="33" spans="1:10">
      <c r="A33" s="96" t="s">
        <v>3</v>
      </c>
      <c r="B33" s="102"/>
      <c r="C33" s="63" t="s">
        <v>54</v>
      </c>
      <c r="D33" s="64">
        <v>5</v>
      </c>
      <c r="E33" s="65" t="s">
        <v>98</v>
      </c>
      <c r="F33" s="20"/>
      <c r="G33" s="30"/>
      <c r="H33" s="73" t="s">
        <v>72</v>
      </c>
      <c r="I33" s="64">
        <v>46</v>
      </c>
      <c r="J33" s="74" t="s">
        <v>98</v>
      </c>
    </row>
    <row r="34" spans="1:10">
      <c r="A34" s="98"/>
      <c r="B34" s="99"/>
      <c r="C34" s="71" t="s">
        <v>55</v>
      </c>
      <c r="D34" s="72">
        <v>6</v>
      </c>
      <c r="E34" s="75" t="s">
        <v>98</v>
      </c>
      <c r="F34" s="46" t="s">
        <v>24</v>
      </c>
      <c r="G34" s="47"/>
      <c r="H34" s="68" t="s">
        <v>73</v>
      </c>
      <c r="I34" s="69">
        <v>17</v>
      </c>
      <c r="J34" s="70" t="s">
        <v>81</v>
      </c>
    </row>
    <row r="35" spans="1:10">
      <c r="A35" s="48" t="s">
        <v>83</v>
      </c>
      <c r="B35" s="48"/>
      <c r="C35" s="48" t="str">
        <f>M6&amp;"名"</f>
        <v>44名</v>
      </c>
    </row>
    <row r="39" spans="1:10" ht="7.5" customHeight="1"/>
  </sheetData>
  <mergeCells count="2">
    <mergeCell ref="A3:B3"/>
    <mergeCell ref="F3:G3"/>
  </mergeCells>
  <phoneticPr fontId="4"/>
  <printOptions horizontalCentered="1"/>
  <pageMargins left="0.35433070866141736" right="0.27559055118110237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7E57-95CD-401C-838E-BB14B195684A}">
  <sheetPr>
    <pageSetUpPr fitToPage="1"/>
  </sheetPr>
  <dimension ref="A1:R39"/>
  <sheetViews>
    <sheetView showGridLines="0" workbookViewId="0">
      <selection activeCell="T5" sqref="T5"/>
    </sheetView>
  </sheetViews>
  <sheetFormatPr defaultColWidth="9" defaultRowHeight="15.75"/>
  <cols>
    <col min="1" max="1" width="21.25" style="2" customWidth="1"/>
    <col min="2" max="2" width="6.625" style="2" customWidth="1"/>
    <col min="3" max="3" width="13.5" style="2" customWidth="1"/>
    <col min="4" max="4" width="5.5" style="2" customWidth="1"/>
    <col min="5" max="5" width="7" style="5" bestFit="1" customWidth="1"/>
    <col min="6" max="6" width="19.75" style="2" customWidth="1"/>
    <col min="7" max="7" width="4.75" style="2" customWidth="1"/>
    <col min="8" max="8" width="13.375" style="2" customWidth="1"/>
    <col min="9" max="9" width="5.25" style="2" customWidth="1"/>
    <col min="10" max="10" width="7" style="5" bestFit="1" customWidth="1"/>
    <col min="11" max="11" width="3.875" style="2" customWidth="1"/>
    <col min="12" max="12" width="14.875" style="2" hidden="1" customWidth="1"/>
    <col min="13" max="13" width="7.5" style="2" hidden="1" customWidth="1"/>
    <col min="14" max="14" width="13.375" style="2" customWidth="1"/>
    <col min="15" max="15" width="16.25" style="2" bestFit="1" customWidth="1"/>
    <col min="16" max="16" width="7.125" style="2" customWidth="1"/>
    <col min="17" max="17" width="12.625" style="50" bestFit="1" customWidth="1"/>
    <col min="18" max="18" width="5.875" style="5" customWidth="1"/>
    <col min="19" max="19" width="1.625" style="2" customWidth="1"/>
    <col min="20" max="16384" width="9" style="2"/>
  </cols>
  <sheetData>
    <row r="1" spans="1:18" ht="33">
      <c r="A1" s="52" t="s">
        <v>89</v>
      </c>
      <c r="B1" s="1"/>
      <c r="C1" s="6"/>
      <c r="D1" s="6"/>
      <c r="E1" s="7"/>
      <c r="F1" s="6"/>
      <c r="G1" s="6"/>
      <c r="H1" s="49"/>
      <c r="I1" s="8"/>
      <c r="J1" s="7"/>
      <c r="N1" s="58" t="s">
        <v>84</v>
      </c>
    </row>
    <row r="2" spans="1:18">
      <c r="A2" s="3"/>
      <c r="B2" s="1"/>
      <c r="C2" s="7"/>
      <c r="D2" s="7"/>
      <c r="E2" s="7"/>
      <c r="G2" s="6"/>
      <c r="H2" s="6"/>
      <c r="I2" s="8"/>
      <c r="J2" s="9" t="s">
        <v>94</v>
      </c>
      <c r="N2" s="59" t="s">
        <v>85</v>
      </c>
    </row>
    <row r="3" spans="1:18" ht="28.5" customHeight="1">
      <c r="A3" s="106" t="s">
        <v>26</v>
      </c>
      <c r="B3" s="107"/>
      <c r="C3" s="12" t="s">
        <v>0</v>
      </c>
      <c r="D3" s="12" t="s">
        <v>25</v>
      </c>
      <c r="E3" s="13" t="s">
        <v>27</v>
      </c>
      <c r="F3" s="106" t="s">
        <v>26</v>
      </c>
      <c r="G3" s="107"/>
      <c r="H3" s="12" t="s">
        <v>0</v>
      </c>
      <c r="I3" s="12" t="s">
        <v>25</v>
      </c>
      <c r="J3" s="14" t="s">
        <v>27</v>
      </c>
      <c r="N3" s="59" t="s">
        <v>86</v>
      </c>
    </row>
    <row r="4" spans="1:18">
      <c r="A4" s="94" t="s">
        <v>1</v>
      </c>
      <c r="B4" s="95"/>
      <c r="C4" s="60" t="s">
        <v>2</v>
      </c>
      <c r="D4" s="61">
        <v>20</v>
      </c>
      <c r="E4" s="62" t="s">
        <v>34</v>
      </c>
      <c r="F4" s="20" t="s">
        <v>3</v>
      </c>
      <c r="G4" s="21"/>
      <c r="H4" s="22" t="s">
        <v>56</v>
      </c>
      <c r="I4" s="23">
        <v>11</v>
      </c>
      <c r="J4" s="24" t="s">
        <v>90</v>
      </c>
      <c r="L4" s="2" t="s">
        <v>79</v>
      </c>
      <c r="M4" s="53">
        <f>COUNTA(D4:D100)+COUNTA(J4:J99)</f>
        <v>62</v>
      </c>
      <c r="O4" s="5" t="s">
        <v>87</v>
      </c>
      <c r="P4" s="5"/>
      <c r="Q4" s="5" t="s">
        <v>0</v>
      </c>
      <c r="R4" s="5" t="s">
        <v>25</v>
      </c>
    </row>
    <row r="5" spans="1:18">
      <c r="A5" s="96" t="s">
        <v>35</v>
      </c>
      <c r="B5" s="97"/>
      <c r="C5" s="63" t="s">
        <v>36</v>
      </c>
      <c r="D5" s="64">
        <v>20</v>
      </c>
      <c r="E5" s="65" t="s">
        <v>34</v>
      </c>
      <c r="F5" s="20"/>
      <c r="G5" s="21"/>
      <c r="H5" s="63" t="s">
        <v>57</v>
      </c>
      <c r="I5" s="64">
        <v>14</v>
      </c>
      <c r="J5" s="65" t="s">
        <v>37</v>
      </c>
      <c r="L5" s="2" t="s">
        <v>80</v>
      </c>
      <c r="M5" s="2">
        <f>COUNTA(B4:B100)+COUNTA(G4:G99)</f>
        <v>18</v>
      </c>
      <c r="N5" s="86" t="s">
        <v>96</v>
      </c>
      <c r="O5" s="80" t="s">
        <v>16</v>
      </c>
      <c r="P5" s="89"/>
      <c r="Q5" s="103" t="s">
        <v>45</v>
      </c>
      <c r="R5" s="81">
        <v>26</v>
      </c>
    </row>
    <row r="6" spans="1:18">
      <c r="A6" s="94" t="s">
        <v>5</v>
      </c>
      <c r="B6" s="95"/>
      <c r="C6" s="60" t="s">
        <v>6</v>
      </c>
      <c r="D6" s="61">
        <v>21</v>
      </c>
      <c r="E6" s="62" t="s">
        <v>34</v>
      </c>
      <c r="F6" s="20"/>
      <c r="G6" s="21"/>
      <c r="H6" s="63" t="s">
        <v>58</v>
      </c>
      <c r="I6" s="64">
        <v>18</v>
      </c>
      <c r="J6" s="65" t="s">
        <v>37</v>
      </c>
      <c r="L6" s="54" t="s">
        <v>82</v>
      </c>
      <c r="M6" s="79">
        <f>M4-M5</f>
        <v>44</v>
      </c>
      <c r="N6" s="87"/>
      <c r="O6" s="85" t="s">
        <v>3</v>
      </c>
      <c r="P6" s="90"/>
      <c r="Q6" s="104" t="s">
        <v>53</v>
      </c>
      <c r="R6" s="82">
        <v>4</v>
      </c>
    </row>
    <row r="7" spans="1:18">
      <c r="A7" s="98" t="s">
        <v>75</v>
      </c>
      <c r="B7" s="99"/>
      <c r="C7" s="71" t="s">
        <v>64</v>
      </c>
      <c r="D7" s="72">
        <v>41</v>
      </c>
      <c r="E7" s="75" t="s">
        <v>34</v>
      </c>
      <c r="F7" s="20"/>
      <c r="G7" s="21"/>
      <c r="H7" s="22" t="s">
        <v>4</v>
      </c>
      <c r="I7" s="23">
        <v>19</v>
      </c>
      <c r="J7" s="24" t="s">
        <v>77</v>
      </c>
      <c r="N7" s="11" t="s">
        <v>97</v>
      </c>
      <c r="O7" s="54" t="s">
        <v>3</v>
      </c>
      <c r="P7" s="55"/>
      <c r="Q7" s="51" t="s">
        <v>92</v>
      </c>
      <c r="R7" s="83">
        <v>63</v>
      </c>
    </row>
    <row r="8" spans="1:18">
      <c r="A8" s="96" t="s">
        <v>7</v>
      </c>
      <c r="B8" s="100" t="s">
        <v>8</v>
      </c>
      <c r="C8" s="22" t="s">
        <v>38</v>
      </c>
      <c r="D8" s="23">
        <v>2</v>
      </c>
      <c r="E8" s="24" t="s">
        <v>77</v>
      </c>
      <c r="F8" s="29"/>
      <c r="G8" s="30"/>
      <c r="H8" s="76" t="s">
        <v>60</v>
      </c>
      <c r="I8" s="64">
        <v>30</v>
      </c>
      <c r="J8" s="77" t="s">
        <v>37</v>
      </c>
      <c r="N8" s="86" t="s">
        <v>95</v>
      </c>
      <c r="O8" s="80" t="s">
        <v>1</v>
      </c>
      <c r="P8" s="89"/>
      <c r="Q8" s="103" t="s">
        <v>2</v>
      </c>
      <c r="R8" s="81">
        <v>20</v>
      </c>
    </row>
    <row r="9" spans="1:18">
      <c r="A9" s="96"/>
      <c r="B9" s="101"/>
      <c r="C9" s="22" t="s">
        <v>10</v>
      </c>
      <c r="D9" s="23">
        <v>29</v>
      </c>
      <c r="E9" s="24" t="s">
        <v>77</v>
      </c>
      <c r="F9" s="20"/>
      <c r="G9" s="30"/>
      <c r="H9" s="63" t="s">
        <v>61</v>
      </c>
      <c r="I9" s="64">
        <v>30</v>
      </c>
      <c r="J9" s="74" t="s">
        <v>37</v>
      </c>
      <c r="N9" s="88"/>
      <c r="O9" s="10" t="s">
        <v>35</v>
      </c>
      <c r="P9" s="4"/>
      <c r="Q9" s="105" t="s">
        <v>36</v>
      </c>
      <c r="R9" s="84">
        <v>20</v>
      </c>
    </row>
    <row r="10" spans="1:18">
      <c r="A10" s="94" t="s">
        <v>11</v>
      </c>
      <c r="B10" s="95"/>
      <c r="C10" s="17" t="s">
        <v>39</v>
      </c>
      <c r="D10" s="18">
        <v>1</v>
      </c>
      <c r="E10" s="19" t="s">
        <v>77</v>
      </c>
      <c r="F10" s="20"/>
      <c r="G10" s="30"/>
      <c r="H10" s="22" t="s">
        <v>9</v>
      </c>
      <c r="I10" s="23">
        <v>34</v>
      </c>
      <c r="J10" s="32" t="s">
        <v>77</v>
      </c>
      <c r="N10" s="56"/>
      <c r="O10" s="10" t="s">
        <v>5</v>
      </c>
      <c r="P10" s="4"/>
      <c r="Q10" s="105" t="s">
        <v>6</v>
      </c>
      <c r="R10" s="84">
        <v>21</v>
      </c>
    </row>
    <row r="11" spans="1:18">
      <c r="A11" s="96"/>
      <c r="B11" s="101"/>
      <c r="C11" s="22" t="s">
        <v>38</v>
      </c>
      <c r="D11" s="23">
        <v>2</v>
      </c>
      <c r="E11" s="24" t="s">
        <v>77</v>
      </c>
      <c r="F11" s="20"/>
      <c r="G11" s="30" t="s">
        <v>15</v>
      </c>
      <c r="H11" s="22" t="s">
        <v>50</v>
      </c>
      <c r="I11" s="23">
        <v>34</v>
      </c>
      <c r="J11" s="32" t="s">
        <v>90</v>
      </c>
      <c r="N11" s="56"/>
      <c r="O11" s="10" t="s">
        <v>75</v>
      </c>
      <c r="P11" s="4"/>
      <c r="Q11" s="105" t="s">
        <v>64</v>
      </c>
      <c r="R11" s="84">
        <v>41</v>
      </c>
    </row>
    <row r="12" spans="1:18">
      <c r="A12" s="96"/>
      <c r="B12" s="101"/>
      <c r="C12" s="63" t="s">
        <v>40</v>
      </c>
      <c r="D12" s="64">
        <v>3</v>
      </c>
      <c r="E12" s="65" t="s">
        <v>34</v>
      </c>
      <c r="F12" s="20"/>
      <c r="G12" s="30"/>
      <c r="H12" s="63" t="s">
        <v>62</v>
      </c>
      <c r="I12" s="64">
        <v>34</v>
      </c>
      <c r="J12" s="74" t="s">
        <v>37</v>
      </c>
      <c r="N12" s="56"/>
      <c r="O12" s="10" t="s">
        <v>11</v>
      </c>
      <c r="P12" s="4"/>
      <c r="Q12" s="105" t="s">
        <v>40</v>
      </c>
      <c r="R12" s="84">
        <v>3</v>
      </c>
    </row>
    <row r="13" spans="1:18">
      <c r="A13" s="96"/>
      <c r="B13" s="101"/>
      <c r="C13" s="22" t="s">
        <v>41</v>
      </c>
      <c r="D13" s="23">
        <v>9</v>
      </c>
      <c r="E13" s="24" t="s">
        <v>77</v>
      </c>
      <c r="F13" s="36"/>
      <c r="G13" s="30"/>
      <c r="H13" s="63" t="s">
        <v>63</v>
      </c>
      <c r="I13" s="64">
        <v>34</v>
      </c>
      <c r="J13" s="77" t="s">
        <v>37</v>
      </c>
      <c r="N13" s="56"/>
      <c r="O13" s="10"/>
      <c r="P13" s="4"/>
      <c r="Q13" s="105" t="s">
        <v>42</v>
      </c>
      <c r="R13" s="84">
        <v>12</v>
      </c>
    </row>
    <row r="14" spans="1:18">
      <c r="A14" s="98"/>
      <c r="B14" s="99"/>
      <c r="C14" s="71" t="s">
        <v>42</v>
      </c>
      <c r="D14" s="72">
        <v>12</v>
      </c>
      <c r="E14" s="75" t="s">
        <v>34</v>
      </c>
      <c r="F14" s="20"/>
      <c r="G14" s="30" t="s">
        <v>15</v>
      </c>
      <c r="H14" s="63" t="s">
        <v>64</v>
      </c>
      <c r="I14" s="64">
        <v>41</v>
      </c>
      <c r="J14" s="77" t="s">
        <v>37</v>
      </c>
      <c r="N14" s="56"/>
      <c r="O14" s="10" t="s">
        <v>16</v>
      </c>
      <c r="P14" s="4" t="s">
        <v>8</v>
      </c>
      <c r="Q14" s="105" t="s">
        <v>42</v>
      </c>
      <c r="R14" s="84">
        <v>12</v>
      </c>
    </row>
    <row r="15" spans="1:18">
      <c r="A15" s="96" t="s">
        <v>12</v>
      </c>
      <c r="B15" s="101"/>
      <c r="C15" s="17" t="s">
        <v>43</v>
      </c>
      <c r="D15" s="18">
        <v>13</v>
      </c>
      <c r="E15" s="19" t="s">
        <v>81</v>
      </c>
      <c r="F15" s="20"/>
      <c r="G15" s="30"/>
      <c r="H15" s="22" t="s">
        <v>65</v>
      </c>
      <c r="I15" s="23">
        <v>54</v>
      </c>
      <c r="J15" s="32" t="s">
        <v>90</v>
      </c>
      <c r="N15" s="56"/>
      <c r="O15" s="10"/>
      <c r="P15" s="4" t="s">
        <v>8</v>
      </c>
      <c r="Q15" s="105" t="s">
        <v>2</v>
      </c>
      <c r="R15" s="84">
        <v>20</v>
      </c>
    </row>
    <row r="16" spans="1:18">
      <c r="A16" s="36" t="s">
        <v>16</v>
      </c>
      <c r="B16" s="100" t="s">
        <v>8</v>
      </c>
      <c r="C16" s="73" t="s">
        <v>42</v>
      </c>
      <c r="D16" s="64">
        <v>12</v>
      </c>
      <c r="E16" s="65" t="s">
        <v>34</v>
      </c>
      <c r="F16" s="20"/>
      <c r="G16" s="30"/>
      <c r="H16" s="91" t="s">
        <v>92</v>
      </c>
      <c r="I16" s="92">
        <v>63</v>
      </c>
      <c r="J16" s="93" t="s">
        <v>93</v>
      </c>
      <c r="N16" s="56"/>
      <c r="O16" s="10"/>
      <c r="P16" s="4" t="s">
        <v>8</v>
      </c>
      <c r="Q16" s="105" t="s">
        <v>6</v>
      </c>
      <c r="R16" s="84">
        <v>21</v>
      </c>
    </row>
    <row r="17" spans="1:18">
      <c r="A17" s="36"/>
      <c r="B17" s="100" t="s">
        <v>8</v>
      </c>
      <c r="C17" s="73" t="s">
        <v>2</v>
      </c>
      <c r="D17" s="64">
        <v>20</v>
      </c>
      <c r="E17" s="65" t="s">
        <v>37</v>
      </c>
      <c r="F17" s="20" t="s">
        <v>13</v>
      </c>
      <c r="G17" s="30" t="s">
        <v>8</v>
      </c>
      <c r="H17" s="63" t="s">
        <v>36</v>
      </c>
      <c r="I17" s="64">
        <v>20</v>
      </c>
      <c r="J17" s="78" t="s">
        <v>34</v>
      </c>
      <c r="N17" s="56"/>
      <c r="O17" s="10"/>
      <c r="P17" s="4" t="s">
        <v>8</v>
      </c>
      <c r="Q17" s="105" t="s">
        <v>68</v>
      </c>
      <c r="R17" s="84">
        <v>23</v>
      </c>
    </row>
    <row r="18" spans="1:18">
      <c r="A18" s="36"/>
      <c r="B18" s="100" t="s">
        <v>15</v>
      </c>
      <c r="C18" s="22" t="s">
        <v>66</v>
      </c>
      <c r="D18" s="23">
        <v>20</v>
      </c>
      <c r="E18" s="24" t="s">
        <v>81</v>
      </c>
      <c r="F18" s="38" t="s">
        <v>14</v>
      </c>
      <c r="G18" s="30" t="s">
        <v>15</v>
      </c>
      <c r="H18" s="22" t="s">
        <v>66</v>
      </c>
      <c r="I18" s="23">
        <v>20</v>
      </c>
      <c r="J18" s="33" t="s">
        <v>81</v>
      </c>
      <c r="N18" s="56"/>
      <c r="O18" s="10"/>
      <c r="P18" s="4"/>
      <c r="Q18" s="105" t="s">
        <v>18</v>
      </c>
      <c r="R18" s="84">
        <v>24</v>
      </c>
    </row>
    <row r="19" spans="1:18">
      <c r="A19" s="36"/>
      <c r="B19" s="100" t="s">
        <v>8</v>
      </c>
      <c r="C19" s="73" t="s">
        <v>6</v>
      </c>
      <c r="D19" s="64">
        <v>21</v>
      </c>
      <c r="E19" s="65" t="s">
        <v>37</v>
      </c>
      <c r="F19" s="26"/>
      <c r="G19" s="40"/>
      <c r="H19" s="66" t="s">
        <v>67</v>
      </c>
      <c r="I19" s="27">
        <v>28</v>
      </c>
      <c r="J19" s="67" t="s">
        <v>81</v>
      </c>
      <c r="N19" s="56"/>
      <c r="O19" s="10"/>
      <c r="P19" s="4"/>
      <c r="Q19" s="105" t="s">
        <v>91</v>
      </c>
      <c r="R19" s="84">
        <v>25</v>
      </c>
    </row>
    <row r="20" spans="1:18">
      <c r="A20" s="96"/>
      <c r="B20" s="101"/>
      <c r="C20" s="22" t="s">
        <v>44</v>
      </c>
      <c r="D20" s="23">
        <v>22</v>
      </c>
      <c r="E20" s="24" t="s">
        <v>81</v>
      </c>
      <c r="F20" s="20" t="s">
        <v>17</v>
      </c>
      <c r="G20" s="42"/>
      <c r="H20" s="17" t="s">
        <v>66</v>
      </c>
      <c r="I20" s="18">
        <v>20</v>
      </c>
      <c r="J20" s="19" t="s">
        <v>81</v>
      </c>
      <c r="N20" s="56"/>
      <c r="O20" s="10"/>
      <c r="P20" s="4"/>
      <c r="Q20" s="105" t="s">
        <v>46</v>
      </c>
      <c r="R20" s="84">
        <v>36</v>
      </c>
    </row>
    <row r="21" spans="1:18">
      <c r="A21" s="96"/>
      <c r="B21" s="100" t="s">
        <v>8</v>
      </c>
      <c r="C21" s="63" t="s">
        <v>68</v>
      </c>
      <c r="D21" s="64">
        <v>23</v>
      </c>
      <c r="E21" s="74" t="s">
        <v>34</v>
      </c>
      <c r="F21" s="20" t="s">
        <v>19</v>
      </c>
      <c r="G21" s="43"/>
      <c r="H21" s="63" t="s">
        <v>68</v>
      </c>
      <c r="I21" s="64">
        <v>23</v>
      </c>
      <c r="J21" s="74" t="s">
        <v>34</v>
      </c>
      <c r="N21" s="56"/>
      <c r="O21" s="10" t="s">
        <v>28</v>
      </c>
      <c r="P21" s="4"/>
      <c r="Q21" s="105" t="s">
        <v>47</v>
      </c>
      <c r="R21" s="84">
        <v>18</v>
      </c>
    </row>
    <row r="22" spans="1:18">
      <c r="A22" s="96"/>
      <c r="B22" s="101"/>
      <c r="C22" s="73" t="s">
        <v>18</v>
      </c>
      <c r="D22" s="64">
        <v>24</v>
      </c>
      <c r="E22" s="65" t="s">
        <v>34</v>
      </c>
      <c r="F22" s="20" t="s">
        <v>20</v>
      </c>
      <c r="G22" s="43" t="s">
        <v>15</v>
      </c>
      <c r="H22" s="22" t="s">
        <v>39</v>
      </c>
      <c r="I22" s="23">
        <v>1</v>
      </c>
      <c r="J22" s="33" t="s">
        <v>77</v>
      </c>
      <c r="N22" s="56"/>
      <c r="O22" s="10"/>
      <c r="P22" s="4"/>
      <c r="Q22" s="105" t="s">
        <v>48</v>
      </c>
      <c r="R22" s="84">
        <v>34</v>
      </c>
    </row>
    <row r="23" spans="1:18">
      <c r="A23" s="96"/>
      <c r="B23" s="101"/>
      <c r="C23" s="73" t="s">
        <v>74</v>
      </c>
      <c r="D23" s="64">
        <v>25</v>
      </c>
      <c r="E23" s="65" t="s">
        <v>34</v>
      </c>
      <c r="F23" s="20"/>
      <c r="G23" s="43" t="s">
        <v>15</v>
      </c>
      <c r="H23" s="22" t="s">
        <v>43</v>
      </c>
      <c r="I23" s="23">
        <v>13</v>
      </c>
      <c r="J23" s="33" t="s">
        <v>76</v>
      </c>
      <c r="N23" s="56"/>
      <c r="O23" s="10" t="s">
        <v>31</v>
      </c>
      <c r="P23" s="4"/>
      <c r="Q23" s="105" t="s">
        <v>52</v>
      </c>
      <c r="R23" s="84">
        <v>39</v>
      </c>
    </row>
    <row r="24" spans="1:18">
      <c r="A24" s="98"/>
      <c r="B24" s="99"/>
      <c r="C24" s="71" t="s">
        <v>46</v>
      </c>
      <c r="D24" s="72">
        <v>36</v>
      </c>
      <c r="E24" s="75" t="s">
        <v>34</v>
      </c>
      <c r="F24" s="20"/>
      <c r="G24" s="43" t="s">
        <v>15</v>
      </c>
      <c r="H24" s="63" t="s">
        <v>36</v>
      </c>
      <c r="I24" s="64">
        <v>20</v>
      </c>
      <c r="J24" s="74" t="s">
        <v>34</v>
      </c>
      <c r="N24" s="56"/>
      <c r="O24" s="10" t="s">
        <v>3</v>
      </c>
      <c r="P24" s="4"/>
      <c r="Q24" s="105" t="s">
        <v>54</v>
      </c>
      <c r="R24" s="84">
        <v>5</v>
      </c>
    </row>
    <row r="25" spans="1:18">
      <c r="A25" s="96" t="s">
        <v>28</v>
      </c>
      <c r="B25" s="101"/>
      <c r="C25" s="63" t="s">
        <v>47</v>
      </c>
      <c r="D25" s="64">
        <v>18</v>
      </c>
      <c r="E25" s="65" t="s">
        <v>34</v>
      </c>
      <c r="F25" s="26"/>
      <c r="G25" s="45" t="s">
        <v>15</v>
      </c>
      <c r="H25" s="35" t="s">
        <v>50</v>
      </c>
      <c r="I25" s="27">
        <v>34</v>
      </c>
      <c r="J25" s="67" t="s">
        <v>81</v>
      </c>
      <c r="N25" s="56"/>
      <c r="O25" s="10"/>
      <c r="P25" s="4"/>
      <c r="Q25" s="105" t="s">
        <v>55</v>
      </c>
      <c r="R25" s="84">
        <v>6</v>
      </c>
    </row>
    <row r="26" spans="1:18">
      <c r="A26" s="96" t="s">
        <v>29</v>
      </c>
      <c r="B26" s="37"/>
      <c r="C26" s="22" t="s">
        <v>22</v>
      </c>
      <c r="D26" s="23">
        <v>19</v>
      </c>
      <c r="E26" s="24" t="s">
        <v>77</v>
      </c>
      <c r="F26" s="20" t="s">
        <v>21</v>
      </c>
      <c r="G26" s="30"/>
      <c r="H26" s="22" t="s">
        <v>59</v>
      </c>
      <c r="I26" s="23">
        <v>18</v>
      </c>
      <c r="J26" s="33" t="s">
        <v>81</v>
      </c>
      <c r="N26" s="56"/>
      <c r="O26" s="10"/>
      <c r="P26" s="4"/>
      <c r="Q26" s="105" t="s">
        <v>57</v>
      </c>
      <c r="R26" s="84">
        <v>14</v>
      </c>
    </row>
    <row r="27" spans="1:18">
      <c r="A27" s="96"/>
      <c r="B27" s="101"/>
      <c r="C27" s="63" t="s">
        <v>48</v>
      </c>
      <c r="D27" s="64">
        <v>34</v>
      </c>
      <c r="E27" s="65" t="s">
        <v>34</v>
      </c>
      <c r="F27" s="20" t="s">
        <v>23</v>
      </c>
      <c r="G27" s="30" t="s">
        <v>15</v>
      </c>
      <c r="H27" s="22" t="s">
        <v>39</v>
      </c>
      <c r="I27" s="23">
        <v>1</v>
      </c>
      <c r="J27" s="33" t="s">
        <v>77</v>
      </c>
      <c r="N27" s="56"/>
      <c r="O27" s="10"/>
      <c r="P27" s="4"/>
      <c r="Q27" s="105" t="s">
        <v>58</v>
      </c>
      <c r="R27" s="84">
        <v>18</v>
      </c>
    </row>
    <row r="28" spans="1:18">
      <c r="A28" s="96" t="s">
        <v>33</v>
      </c>
      <c r="B28" s="101"/>
      <c r="C28" s="22" t="s">
        <v>49</v>
      </c>
      <c r="D28" s="23">
        <v>17</v>
      </c>
      <c r="E28" s="24" t="s">
        <v>77</v>
      </c>
      <c r="F28" s="20"/>
      <c r="G28" s="30" t="s">
        <v>15</v>
      </c>
      <c r="H28" s="63" t="s">
        <v>55</v>
      </c>
      <c r="I28" s="64">
        <v>6</v>
      </c>
      <c r="J28" s="74" t="s">
        <v>34</v>
      </c>
      <c r="N28" s="56"/>
      <c r="O28" s="10"/>
      <c r="P28" s="4"/>
      <c r="Q28" s="105" t="s">
        <v>60</v>
      </c>
      <c r="R28" s="84">
        <v>30</v>
      </c>
    </row>
    <row r="29" spans="1:18">
      <c r="A29" s="96"/>
      <c r="B29" s="101"/>
      <c r="C29" s="22" t="s">
        <v>50</v>
      </c>
      <c r="D29" s="23">
        <v>34</v>
      </c>
      <c r="E29" s="24" t="s">
        <v>81</v>
      </c>
      <c r="F29" s="20"/>
      <c r="G29" s="30"/>
      <c r="H29" s="63" t="s">
        <v>69</v>
      </c>
      <c r="I29" s="64">
        <v>13</v>
      </c>
      <c r="J29" s="74" t="s">
        <v>34</v>
      </c>
      <c r="N29" s="56"/>
      <c r="O29" s="10"/>
      <c r="P29" s="4"/>
      <c r="Q29" s="105" t="s">
        <v>61</v>
      </c>
      <c r="R29" s="84">
        <v>30</v>
      </c>
    </row>
    <row r="30" spans="1:18">
      <c r="A30" s="94" t="s">
        <v>30</v>
      </c>
      <c r="B30" s="95"/>
      <c r="C30" s="17" t="s">
        <v>51</v>
      </c>
      <c r="D30" s="18">
        <v>12</v>
      </c>
      <c r="E30" s="19" t="s">
        <v>81</v>
      </c>
      <c r="F30" s="20"/>
      <c r="G30" s="30"/>
      <c r="H30" s="22" t="s">
        <v>70</v>
      </c>
      <c r="I30" s="23">
        <v>17</v>
      </c>
      <c r="J30" s="33" t="s">
        <v>77</v>
      </c>
      <c r="N30" s="56"/>
      <c r="O30" s="10"/>
      <c r="P30" s="4"/>
      <c r="Q30" s="105" t="s">
        <v>62</v>
      </c>
      <c r="R30" s="84">
        <v>34</v>
      </c>
    </row>
    <row r="31" spans="1:18">
      <c r="A31" s="96" t="s">
        <v>31</v>
      </c>
      <c r="B31" s="101"/>
      <c r="C31" s="63" t="s">
        <v>52</v>
      </c>
      <c r="D31" s="64">
        <v>39</v>
      </c>
      <c r="E31" s="65" t="s">
        <v>34</v>
      </c>
      <c r="F31" s="36"/>
      <c r="G31" s="30"/>
      <c r="H31" s="22" t="s">
        <v>71</v>
      </c>
      <c r="I31" s="23">
        <v>20</v>
      </c>
      <c r="J31" s="24" t="s">
        <v>81</v>
      </c>
      <c r="N31" s="56"/>
      <c r="O31" s="10"/>
      <c r="P31" s="4"/>
      <c r="Q31" s="105" t="s">
        <v>63</v>
      </c>
      <c r="R31" s="84">
        <v>34</v>
      </c>
    </row>
    <row r="32" spans="1:18">
      <c r="A32" s="96" t="s">
        <v>32</v>
      </c>
      <c r="B32" s="102" t="s">
        <v>15</v>
      </c>
      <c r="C32" s="22" t="s">
        <v>10</v>
      </c>
      <c r="D32" s="23">
        <v>29</v>
      </c>
      <c r="E32" s="24" t="s">
        <v>77</v>
      </c>
      <c r="F32" s="36"/>
      <c r="G32" s="30" t="s">
        <v>15</v>
      </c>
      <c r="H32" s="22" t="s">
        <v>67</v>
      </c>
      <c r="I32" s="23">
        <v>28</v>
      </c>
      <c r="J32" s="33" t="s">
        <v>81</v>
      </c>
      <c r="N32" s="56"/>
      <c r="O32" s="10"/>
      <c r="P32" s="4"/>
      <c r="Q32" s="105" t="s">
        <v>64</v>
      </c>
      <c r="R32" s="84">
        <v>41</v>
      </c>
    </row>
    <row r="33" spans="1:18">
      <c r="A33" s="96" t="s">
        <v>3</v>
      </c>
      <c r="B33" s="102"/>
      <c r="C33" s="63" t="s">
        <v>54</v>
      </c>
      <c r="D33" s="64">
        <v>5</v>
      </c>
      <c r="E33" s="65" t="s">
        <v>37</v>
      </c>
      <c r="F33" s="20"/>
      <c r="G33" s="30"/>
      <c r="H33" s="73" t="s">
        <v>72</v>
      </c>
      <c r="I33" s="64">
        <v>46</v>
      </c>
      <c r="J33" s="74" t="s">
        <v>37</v>
      </c>
      <c r="N33" s="56"/>
      <c r="O33" s="10" t="s">
        <v>13</v>
      </c>
      <c r="P33" s="4" t="s">
        <v>8</v>
      </c>
      <c r="Q33" s="105" t="s">
        <v>36</v>
      </c>
      <c r="R33" s="84">
        <v>20</v>
      </c>
    </row>
    <row r="34" spans="1:18">
      <c r="A34" s="98"/>
      <c r="B34" s="99"/>
      <c r="C34" s="71" t="s">
        <v>55</v>
      </c>
      <c r="D34" s="72">
        <v>6</v>
      </c>
      <c r="E34" s="75" t="s">
        <v>37</v>
      </c>
      <c r="F34" s="46" t="s">
        <v>24</v>
      </c>
      <c r="G34" s="47"/>
      <c r="H34" s="68" t="s">
        <v>73</v>
      </c>
      <c r="I34" s="69">
        <v>17</v>
      </c>
      <c r="J34" s="70" t="s">
        <v>81</v>
      </c>
      <c r="N34" s="56"/>
      <c r="O34" s="10" t="s">
        <v>19</v>
      </c>
      <c r="P34" s="4"/>
      <c r="Q34" s="105" t="s">
        <v>68</v>
      </c>
      <c r="R34" s="84">
        <v>23</v>
      </c>
    </row>
    <row r="35" spans="1:18">
      <c r="A35" s="48" t="s">
        <v>83</v>
      </c>
      <c r="B35" s="48"/>
      <c r="C35" s="48" t="str">
        <f>M6&amp;"名"</f>
        <v>44名</v>
      </c>
      <c r="N35" s="56"/>
      <c r="O35" s="10" t="s">
        <v>20</v>
      </c>
      <c r="P35" s="4" t="s">
        <v>15</v>
      </c>
      <c r="Q35" s="105" t="s">
        <v>36</v>
      </c>
      <c r="R35" s="84">
        <v>20</v>
      </c>
    </row>
    <row r="36" spans="1:18">
      <c r="N36" s="56"/>
      <c r="O36" s="10" t="s">
        <v>23</v>
      </c>
      <c r="P36" s="4" t="s">
        <v>15</v>
      </c>
      <c r="Q36" s="105" t="s">
        <v>55</v>
      </c>
      <c r="R36" s="84">
        <v>6</v>
      </c>
    </row>
    <row r="37" spans="1:18">
      <c r="N37" s="56"/>
      <c r="O37" s="10"/>
      <c r="P37" s="4"/>
      <c r="Q37" s="105" t="s">
        <v>69</v>
      </c>
      <c r="R37" s="84">
        <v>13</v>
      </c>
    </row>
    <row r="38" spans="1:18">
      <c r="N38" s="57"/>
      <c r="O38" s="85"/>
      <c r="P38" s="90"/>
      <c r="Q38" s="104" t="s">
        <v>72</v>
      </c>
      <c r="R38" s="82">
        <v>46</v>
      </c>
    </row>
    <row r="39" spans="1:18" ht="7.5" customHeight="1"/>
  </sheetData>
  <mergeCells count="2">
    <mergeCell ref="A3:B3"/>
    <mergeCell ref="F3:G3"/>
  </mergeCells>
  <phoneticPr fontId="4"/>
  <printOptions horizontalCentered="1"/>
  <pageMargins left="0.35433070866141736" right="0.27559055118110237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AA5A-A3EF-43D0-AB4E-30C1610F694D}">
  <sheetPr>
    <pageSetUpPr fitToPage="1"/>
  </sheetPr>
  <dimension ref="A1:M35"/>
  <sheetViews>
    <sheetView showGridLines="0" workbookViewId="0">
      <selection activeCell="M19" sqref="M19"/>
    </sheetView>
  </sheetViews>
  <sheetFormatPr defaultColWidth="9" defaultRowHeight="15.75"/>
  <cols>
    <col min="1" max="1" width="21.25" style="2" customWidth="1"/>
    <col min="2" max="2" width="6.625" style="2" customWidth="1"/>
    <col min="3" max="3" width="13.5" style="2" customWidth="1"/>
    <col min="4" max="4" width="5.5" style="2" customWidth="1"/>
    <col min="5" max="5" width="7" style="5" bestFit="1" customWidth="1"/>
    <col min="6" max="6" width="19.75" style="2" customWidth="1"/>
    <col min="7" max="7" width="4.75" style="2" customWidth="1"/>
    <col min="8" max="8" width="13.375" style="2" customWidth="1"/>
    <col min="9" max="9" width="5.25" style="2" customWidth="1"/>
    <col min="10" max="10" width="7" style="5" bestFit="1" customWidth="1"/>
    <col min="11" max="11" width="3.875" style="2" customWidth="1"/>
    <col min="12" max="12" width="14.875" style="2" customWidth="1"/>
    <col min="13" max="13" width="7.5" style="2" customWidth="1"/>
    <col min="14" max="16384" width="9" style="2"/>
  </cols>
  <sheetData>
    <row r="1" spans="1:13" ht="33">
      <c r="A1" s="52" t="s">
        <v>78</v>
      </c>
      <c r="B1" s="1"/>
      <c r="C1" s="6"/>
      <c r="D1" s="6"/>
      <c r="E1" s="7"/>
      <c r="F1" s="6"/>
      <c r="G1" s="6"/>
      <c r="H1" s="49"/>
      <c r="I1" s="8"/>
      <c r="J1" s="7"/>
    </row>
    <row r="2" spans="1:13">
      <c r="A2" s="3"/>
      <c r="B2" s="1"/>
      <c r="C2" s="7"/>
      <c r="D2" s="7"/>
      <c r="E2" s="7"/>
      <c r="G2" s="6"/>
      <c r="H2" s="6"/>
      <c r="I2" s="8"/>
      <c r="J2" s="9" t="s">
        <v>88</v>
      </c>
    </row>
    <row r="3" spans="1:13" ht="28.5" customHeight="1">
      <c r="A3" s="106" t="s">
        <v>26</v>
      </c>
      <c r="B3" s="107"/>
      <c r="C3" s="12" t="s">
        <v>0</v>
      </c>
      <c r="D3" s="12" t="s">
        <v>25</v>
      </c>
      <c r="E3" s="13" t="s">
        <v>27</v>
      </c>
      <c r="F3" s="106" t="s">
        <v>26</v>
      </c>
      <c r="G3" s="107"/>
      <c r="H3" s="12" t="s">
        <v>0</v>
      </c>
      <c r="I3" s="12" t="s">
        <v>25</v>
      </c>
      <c r="J3" s="14" t="s">
        <v>27</v>
      </c>
    </row>
    <row r="4" spans="1:13">
      <c r="A4" s="15" t="s">
        <v>1</v>
      </c>
      <c r="B4" s="16"/>
      <c r="C4" s="17" t="s">
        <v>2</v>
      </c>
      <c r="D4" s="18">
        <v>20</v>
      </c>
      <c r="E4" s="19" t="s">
        <v>34</v>
      </c>
      <c r="F4" s="20" t="s">
        <v>3</v>
      </c>
      <c r="G4" s="21"/>
      <c r="H4" s="22" t="s">
        <v>54</v>
      </c>
      <c r="I4" s="23">
        <v>5</v>
      </c>
      <c r="J4" s="24" t="s">
        <v>34</v>
      </c>
      <c r="L4" s="2" t="s">
        <v>79</v>
      </c>
      <c r="M4" s="53">
        <f>COUNTA(D4:D100)+COUNTA(J4:J100)</f>
        <v>63</v>
      </c>
    </row>
    <row r="5" spans="1:13">
      <c r="A5" s="20" t="s">
        <v>35</v>
      </c>
      <c r="B5" s="25"/>
      <c r="C5" s="22" t="s">
        <v>36</v>
      </c>
      <c r="D5" s="23">
        <v>20</v>
      </c>
      <c r="E5" s="24" t="s">
        <v>34</v>
      </c>
      <c r="F5" s="20"/>
      <c r="G5" s="21"/>
      <c r="H5" s="22" t="s">
        <v>55</v>
      </c>
      <c r="I5" s="23">
        <v>6</v>
      </c>
      <c r="J5" s="24" t="s">
        <v>34</v>
      </c>
      <c r="L5" s="2" t="s">
        <v>80</v>
      </c>
      <c r="M5" s="2">
        <f>COUNTA(B4:B100)+COUNTA(G4:G100)</f>
        <v>18</v>
      </c>
    </row>
    <row r="6" spans="1:13">
      <c r="A6" s="15" t="s">
        <v>5</v>
      </c>
      <c r="B6" s="16"/>
      <c r="C6" s="17" t="s">
        <v>6</v>
      </c>
      <c r="D6" s="18">
        <v>21</v>
      </c>
      <c r="E6" s="19" t="s">
        <v>34</v>
      </c>
      <c r="F6" s="20"/>
      <c r="G6" s="21"/>
      <c r="H6" s="22" t="s">
        <v>56</v>
      </c>
      <c r="I6" s="23">
        <v>11</v>
      </c>
      <c r="J6" s="24" t="s">
        <v>81</v>
      </c>
      <c r="L6" s="54" t="s">
        <v>82</v>
      </c>
      <c r="M6" s="55">
        <f>M4-M5</f>
        <v>45</v>
      </c>
    </row>
    <row r="7" spans="1:13">
      <c r="A7" s="26" t="s">
        <v>75</v>
      </c>
      <c r="B7" s="34"/>
      <c r="C7" s="35" t="s">
        <v>64</v>
      </c>
      <c r="D7" s="27">
        <v>41</v>
      </c>
      <c r="E7" s="28" t="s">
        <v>34</v>
      </c>
      <c r="F7" s="20"/>
      <c r="G7" s="21"/>
      <c r="H7" s="22" t="s">
        <v>57</v>
      </c>
      <c r="I7" s="23">
        <v>14</v>
      </c>
      <c r="J7" s="24" t="s">
        <v>34</v>
      </c>
    </row>
    <row r="8" spans="1:13">
      <c r="A8" s="20" t="s">
        <v>7</v>
      </c>
      <c r="B8" s="39" t="s">
        <v>8</v>
      </c>
      <c r="C8" s="22" t="s">
        <v>38</v>
      </c>
      <c r="D8" s="23">
        <v>2</v>
      </c>
      <c r="E8" s="24" t="s">
        <v>77</v>
      </c>
      <c r="F8" s="29"/>
      <c r="G8" s="30"/>
      <c r="H8" s="31" t="s">
        <v>58</v>
      </c>
      <c r="I8" s="23">
        <v>18</v>
      </c>
      <c r="J8" s="32" t="s">
        <v>34</v>
      </c>
    </row>
    <row r="9" spans="1:13">
      <c r="A9" s="20"/>
      <c r="B9" s="21"/>
      <c r="C9" s="22" t="s">
        <v>10</v>
      </c>
      <c r="D9" s="23">
        <v>29</v>
      </c>
      <c r="E9" s="24" t="s">
        <v>77</v>
      </c>
      <c r="F9" s="20"/>
      <c r="G9" s="30"/>
      <c r="H9" s="22" t="s">
        <v>4</v>
      </c>
      <c r="I9" s="23">
        <v>19</v>
      </c>
      <c r="J9" s="33" t="s">
        <v>77</v>
      </c>
    </row>
    <row r="10" spans="1:13">
      <c r="A10" s="15" t="s">
        <v>11</v>
      </c>
      <c r="B10" s="16"/>
      <c r="C10" s="17" t="s">
        <v>39</v>
      </c>
      <c r="D10" s="18">
        <v>1</v>
      </c>
      <c r="E10" s="19" t="s">
        <v>77</v>
      </c>
      <c r="F10" s="20"/>
      <c r="G10" s="30"/>
      <c r="H10" s="22" t="s">
        <v>60</v>
      </c>
      <c r="I10" s="23">
        <v>30</v>
      </c>
      <c r="J10" s="32" t="s">
        <v>34</v>
      </c>
    </row>
    <row r="11" spans="1:13">
      <c r="A11" s="20"/>
      <c r="B11" s="21"/>
      <c r="C11" s="22" t="s">
        <v>38</v>
      </c>
      <c r="D11" s="23">
        <v>2</v>
      </c>
      <c r="E11" s="24" t="s">
        <v>77</v>
      </c>
      <c r="F11" s="20"/>
      <c r="G11" s="30"/>
      <c r="H11" s="22" t="s">
        <v>61</v>
      </c>
      <c r="I11" s="23">
        <v>30</v>
      </c>
      <c r="J11" s="32" t="s">
        <v>34</v>
      </c>
    </row>
    <row r="12" spans="1:13">
      <c r="A12" s="20"/>
      <c r="B12" s="21"/>
      <c r="C12" s="22" t="s">
        <v>40</v>
      </c>
      <c r="D12" s="23">
        <v>3</v>
      </c>
      <c r="E12" s="24" t="s">
        <v>34</v>
      </c>
      <c r="F12" s="20"/>
      <c r="G12" s="30"/>
      <c r="H12" s="22" t="s">
        <v>9</v>
      </c>
      <c r="I12" s="23">
        <v>34</v>
      </c>
      <c r="J12" s="33" t="s">
        <v>77</v>
      </c>
    </row>
    <row r="13" spans="1:13">
      <c r="A13" s="20"/>
      <c r="B13" s="21"/>
      <c r="C13" s="22" t="s">
        <v>41</v>
      </c>
      <c r="D13" s="23">
        <v>9</v>
      </c>
      <c r="E13" s="24" t="s">
        <v>77</v>
      </c>
      <c r="F13" s="36"/>
      <c r="G13" s="30" t="s">
        <v>15</v>
      </c>
      <c r="H13" s="22" t="s">
        <v>50</v>
      </c>
      <c r="I13" s="23">
        <v>34</v>
      </c>
      <c r="J13" s="32" t="s">
        <v>81</v>
      </c>
    </row>
    <row r="14" spans="1:13">
      <c r="A14" s="26"/>
      <c r="B14" s="34"/>
      <c r="C14" s="35" t="s">
        <v>42</v>
      </c>
      <c r="D14" s="27">
        <v>12</v>
      </c>
      <c r="E14" s="28" t="s">
        <v>34</v>
      </c>
      <c r="F14" s="20"/>
      <c r="G14" s="30"/>
      <c r="H14" s="22" t="s">
        <v>62</v>
      </c>
      <c r="I14" s="23">
        <v>34</v>
      </c>
      <c r="J14" s="32" t="s">
        <v>34</v>
      </c>
    </row>
    <row r="15" spans="1:13">
      <c r="A15" s="20" t="s">
        <v>12</v>
      </c>
      <c r="B15" s="21"/>
      <c r="C15" s="17" t="s">
        <v>43</v>
      </c>
      <c r="D15" s="18">
        <v>13</v>
      </c>
      <c r="E15" s="19" t="s">
        <v>81</v>
      </c>
      <c r="F15" s="20"/>
      <c r="G15" s="30"/>
      <c r="H15" s="22" t="s">
        <v>63</v>
      </c>
      <c r="I15" s="23">
        <v>34</v>
      </c>
      <c r="J15" s="32" t="s">
        <v>34</v>
      </c>
    </row>
    <row r="16" spans="1:13">
      <c r="A16" s="38" t="s">
        <v>16</v>
      </c>
      <c r="B16" s="39" t="s">
        <v>8</v>
      </c>
      <c r="C16" s="44" t="s">
        <v>42</v>
      </c>
      <c r="D16" s="23">
        <v>12</v>
      </c>
      <c r="E16" s="24" t="s">
        <v>34</v>
      </c>
      <c r="F16" s="20"/>
      <c r="G16" s="30" t="s">
        <v>15</v>
      </c>
      <c r="H16" s="22" t="s">
        <v>64</v>
      </c>
      <c r="I16" s="23">
        <v>41</v>
      </c>
      <c r="J16" s="32" t="s">
        <v>34</v>
      </c>
    </row>
    <row r="17" spans="1:10">
      <c r="A17" s="38"/>
      <c r="B17" s="39" t="s">
        <v>8</v>
      </c>
      <c r="C17" s="44" t="s">
        <v>2</v>
      </c>
      <c r="D17" s="23">
        <v>20</v>
      </c>
      <c r="E17" s="24" t="s">
        <v>37</v>
      </c>
      <c r="F17" s="26"/>
      <c r="G17" s="40"/>
      <c r="H17" s="35" t="s">
        <v>65</v>
      </c>
      <c r="I17" s="27">
        <v>54</v>
      </c>
      <c r="J17" s="33" t="s">
        <v>81</v>
      </c>
    </row>
    <row r="18" spans="1:10">
      <c r="A18" s="38"/>
      <c r="B18" s="39" t="s">
        <v>15</v>
      </c>
      <c r="C18" s="22" t="s">
        <v>66</v>
      </c>
      <c r="D18" s="23">
        <v>20</v>
      </c>
      <c r="E18" s="24" t="s">
        <v>81</v>
      </c>
      <c r="F18" s="20" t="s">
        <v>13</v>
      </c>
      <c r="G18" s="30" t="s">
        <v>8</v>
      </c>
      <c r="H18" s="22" t="s">
        <v>36</v>
      </c>
      <c r="I18" s="23">
        <v>20</v>
      </c>
      <c r="J18" s="41" t="s">
        <v>34</v>
      </c>
    </row>
    <row r="19" spans="1:10">
      <c r="A19" s="38"/>
      <c r="B19" s="39" t="s">
        <v>8</v>
      </c>
      <c r="C19" s="44" t="s">
        <v>6</v>
      </c>
      <c r="D19" s="23">
        <v>21</v>
      </c>
      <c r="E19" s="24" t="s">
        <v>37</v>
      </c>
      <c r="F19" s="38" t="s">
        <v>14</v>
      </c>
      <c r="G19" s="30" t="s">
        <v>15</v>
      </c>
      <c r="H19" s="22" t="s">
        <v>66</v>
      </c>
      <c r="I19" s="23">
        <v>20</v>
      </c>
      <c r="J19" s="33" t="s">
        <v>81</v>
      </c>
    </row>
    <row r="20" spans="1:10">
      <c r="A20" s="20"/>
      <c r="B20" s="21"/>
      <c r="C20" s="22" t="s">
        <v>44</v>
      </c>
      <c r="D20" s="23">
        <v>22</v>
      </c>
      <c r="E20" s="24" t="s">
        <v>81</v>
      </c>
      <c r="F20" s="26"/>
      <c r="G20" s="40"/>
      <c r="H20" s="66" t="s">
        <v>67</v>
      </c>
      <c r="I20" s="27">
        <v>28</v>
      </c>
      <c r="J20" s="67" t="s">
        <v>81</v>
      </c>
    </row>
    <row r="21" spans="1:10">
      <c r="A21" s="20"/>
      <c r="B21" s="39" t="s">
        <v>8</v>
      </c>
      <c r="C21" s="22" t="s">
        <v>68</v>
      </c>
      <c r="D21" s="23">
        <v>23</v>
      </c>
      <c r="E21" s="33" t="s">
        <v>34</v>
      </c>
      <c r="F21" s="20" t="s">
        <v>17</v>
      </c>
      <c r="G21" s="42"/>
      <c r="H21" s="17" t="s">
        <v>66</v>
      </c>
      <c r="I21" s="18">
        <v>20</v>
      </c>
      <c r="J21" s="19" t="s">
        <v>81</v>
      </c>
    </row>
    <row r="22" spans="1:10">
      <c r="A22" s="20"/>
      <c r="B22" s="21"/>
      <c r="C22" s="44" t="s">
        <v>18</v>
      </c>
      <c r="D22" s="23">
        <v>24</v>
      </c>
      <c r="E22" s="24" t="s">
        <v>34</v>
      </c>
      <c r="F22" s="20" t="s">
        <v>19</v>
      </c>
      <c r="G22" s="43"/>
      <c r="H22" s="22" t="s">
        <v>68</v>
      </c>
      <c r="I22" s="23">
        <v>23</v>
      </c>
      <c r="J22" s="33" t="s">
        <v>34</v>
      </c>
    </row>
    <row r="23" spans="1:10">
      <c r="A23" s="20"/>
      <c r="B23" s="21"/>
      <c r="C23" s="44" t="s">
        <v>74</v>
      </c>
      <c r="D23" s="23">
        <v>25</v>
      </c>
      <c r="E23" s="24" t="s">
        <v>34</v>
      </c>
      <c r="F23" s="20" t="s">
        <v>20</v>
      </c>
      <c r="G23" s="43" t="s">
        <v>15</v>
      </c>
      <c r="H23" s="22" t="s">
        <v>39</v>
      </c>
      <c r="I23" s="23">
        <v>1</v>
      </c>
      <c r="J23" s="33" t="s">
        <v>77</v>
      </c>
    </row>
    <row r="24" spans="1:10">
      <c r="A24" s="20"/>
      <c r="B24" s="21"/>
      <c r="C24" s="44" t="s">
        <v>45</v>
      </c>
      <c r="D24" s="23">
        <v>26</v>
      </c>
      <c r="E24" s="24" t="s">
        <v>34</v>
      </c>
      <c r="F24" s="20"/>
      <c r="G24" s="43" t="s">
        <v>15</v>
      </c>
      <c r="H24" s="22" t="s">
        <v>43</v>
      </c>
      <c r="I24" s="23">
        <v>13</v>
      </c>
      <c r="J24" s="33" t="s">
        <v>76</v>
      </c>
    </row>
    <row r="25" spans="1:10">
      <c r="A25" s="26"/>
      <c r="B25" s="34"/>
      <c r="C25" s="35" t="s">
        <v>46</v>
      </c>
      <c r="D25" s="27">
        <v>36</v>
      </c>
      <c r="E25" s="28" t="s">
        <v>34</v>
      </c>
      <c r="F25" s="20"/>
      <c r="G25" s="43" t="s">
        <v>15</v>
      </c>
      <c r="H25" s="22" t="s">
        <v>36</v>
      </c>
      <c r="I25" s="23">
        <v>20</v>
      </c>
      <c r="J25" s="33" t="s">
        <v>34</v>
      </c>
    </row>
    <row r="26" spans="1:10">
      <c r="A26" s="20" t="s">
        <v>28</v>
      </c>
      <c r="B26" s="21"/>
      <c r="C26" s="22" t="s">
        <v>47</v>
      </c>
      <c r="D26" s="23">
        <v>18</v>
      </c>
      <c r="E26" s="24" t="s">
        <v>34</v>
      </c>
      <c r="F26" s="26"/>
      <c r="G26" s="45" t="s">
        <v>15</v>
      </c>
      <c r="H26" s="35" t="s">
        <v>50</v>
      </c>
      <c r="I26" s="27">
        <v>34</v>
      </c>
      <c r="J26" s="67" t="s">
        <v>81</v>
      </c>
    </row>
    <row r="27" spans="1:10">
      <c r="A27" s="20" t="s">
        <v>29</v>
      </c>
      <c r="B27" s="37"/>
      <c r="C27" s="22" t="s">
        <v>22</v>
      </c>
      <c r="D27" s="23">
        <v>19</v>
      </c>
      <c r="E27" s="24" t="s">
        <v>77</v>
      </c>
      <c r="F27" s="20" t="s">
        <v>21</v>
      </c>
      <c r="G27" s="30"/>
      <c r="H27" s="22" t="s">
        <v>59</v>
      </c>
      <c r="I27" s="23">
        <v>18</v>
      </c>
      <c r="J27" s="33" t="s">
        <v>81</v>
      </c>
    </row>
    <row r="28" spans="1:10">
      <c r="A28" s="20"/>
      <c r="B28" s="21"/>
      <c r="C28" s="22" t="s">
        <v>48</v>
      </c>
      <c r="D28" s="23">
        <v>34</v>
      </c>
      <c r="E28" s="24" t="s">
        <v>34</v>
      </c>
      <c r="F28" s="20" t="s">
        <v>23</v>
      </c>
      <c r="G28" s="30" t="s">
        <v>15</v>
      </c>
      <c r="H28" s="22" t="s">
        <v>39</v>
      </c>
      <c r="I28" s="23">
        <v>1</v>
      </c>
      <c r="J28" s="33" t="s">
        <v>77</v>
      </c>
    </row>
    <row r="29" spans="1:10">
      <c r="A29" s="20" t="s">
        <v>33</v>
      </c>
      <c r="B29" s="21"/>
      <c r="C29" s="22" t="s">
        <v>49</v>
      </c>
      <c r="D29" s="23">
        <v>17</v>
      </c>
      <c r="E29" s="24" t="s">
        <v>77</v>
      </c>
      <c r="F29" s="20"/>
      <c r="G29" s="30" t="s">
        <v>15</v>
      </c>
      <c r="H29" s="22" t="s">
        <v>55</v>
      </c>
      <c r="I29" s="23">
        <v>6</v>
      </c>
      <c r="J29" s="33" t="s">
        <v>34</v>
      </c>
    </row>
    <row r="30" spans="1:10">
      <c r="A30" s="20"/>
      <c r="B30" s="21"/>
      <c r="C30" s="22" t="s">
        <v>50</v>
      </c>
      <c r="D30" s="23">
        <v>34</v>
      </c>
      <c r="E30" s="24" t="s">
        <v>81</v>
      </c>
      <c r="F30" s="20"/>
      <c r="G30" s="30"/>
      <c r="H30" s="22" t="s">
        <v>69</v>
      </c>
      <c r="I30" s="23">
        <v>13</v>
      </c>
      <c r="J30" s="33" t="s">
        <v>34</v>
      </c>
    </row>
    <row r="31" spans="1:10">
      <c r="A31" s="15" t="s">
        <v>30</v>
      </c>
      <c r="B31" s="16"/>
      <c r="C31" s="17" t="s">
        <v>51</v>
      </c>
      <c r="D31" s="18">
        <v>12</v>
      </c>
      <c r="E31" s="19" t="s">
        <v>81</v>
      </c>
      <c r="F31" s="20"/>
      <c r="G31" s="30"/>
      <c r="H31" s="22" t="s">
        <v>70</v>
      </c>
      <c r="I31" s="23">
        <v>17</v>
      </c>
      <c r="J31" s="33" t="s">
        <v>77</v>
      </c>
    </row>
    <row r="32" spans="1:10">
      <c r="A32" s="20" t="s">
        <v>31</v>
      </c>
      <c r="B32" s="21"/>
      <c r="C32" s="22" t="s">
        <v>52</v>
      </c>
      <c r="D32" s="23">
        <v>39</v>
      </c>
      <c r="E32" s="24" t="s">
        <v>34</v>
      </c>
      <c r="F32" s="36"/>
      <c r="G32" s="30"/>
      <c r="H32" s="22" t="s">
        <v>71</v>
      </c>
      <c r="I32" s="23">
        <v>20</v>
      </c>
      <c r="J32" s="24" t="s">
        <v>81</v>
      </c>
    </row>
    <row r="33" spans="1:10">
      <c r="A33" s="20" t="s">
        <v>32</v>
      </c>
      <c r="B33" s="43" t="s">
        <v>15</v>
      </c>
      <c r="C33" s="22" t="s">
        <v>10</v>
      </c>
      <c r="D33" s="23">
        <v>29</v>
      </c>
      <c r="E33" s="24" t="s">
        <v>77</v>
      </c>
      <c r="F33" s="36"/>
      <c r="G33" s="30" t="s">
        <v>15</v>
      </c>
      <c r="H33" s="22" t="s">
        <v>67</v>
      </c>
      <c r="I33" s="23">
        <v>28</v>
      </c>
      <c r="J33" s="33" t="s">
        <v>81</v>
      </c>
    </row>
    <row r="34" spans="1:10">
      <c r="A34" s="26" t="s">
        <v>3</v>
      </c>
      <c r="B34" s="34"/>
      <c r="C34" s="35" t="s">
        <v>53</v>
      </c>
      <c r="D34" s="27">
        <v>4</v>
      </c>
      <c r="E34" s="28" t="s">
        <v>34</v>
      </c>
      <c r="F34" s="20"/>
      <c r="G34" s="30"/>
      <c r="H34" s="44" t="s">
        <v>72</v>
      </c>
      <c r="I34" s="23">
        <v>46</v>
      </c>
      <c r="J34" s="33" t="s">
        <v>37</v>
      </c>
    </row>
    <row r="35" spans="1:10">
      <c r="A35" s="48" t="s">
        <v>83</v>
      </c>
      <c r="B35" s="48"/>
      <c r="C35" s="48" t="str">
        <f>M6&amp;"名"</f>
        <v>45名</v>
      </c>
      <c r="F35" s="46" t="s">
        <v>24</v>
      </c>
      <c r="G35" s="47"/>
      <c r="H35" s="68" t="s">
        <v>73</v>
      </c>
      <c r="I35" s="69">
        <v>17</v>
      </c>
      <c r="J35" s="70" t="s">
        <v>81</v>
      </c>
    </row>
  </sheetData>
  <mergeCells count="2">
    <mergeCell ref="A3:B3"/>
    <mergeCell ref="F3:G3"/>
  </mergeCells>
  <phoneticPr fontId="4"/>
  <printOptions horizontalCentered="1"/>
  <pageMargins left="0.35433070866141736" right="0.27559055118110237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役員一覧2024年度</vt:lpstr>
      <vt:lpstr>役員一覧2024年度改選</vt:lpstr>
      <vt:lpstr>役員一覧2023年度体制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政隆 白木</cp:lastModifiedBy>
  <cp:lastPrinted>2023-08-15T01:06:37Z</cp:lastPrinted>
  <dcterms:created xsi:type="dcterms:W3CDTF">2017-12-24T09:34:29Z</dcterms:created>
  <dcterms:modified xsi:type="dcterms:W3CDTF">2023-09-19T06:15:15Z</dcterms:modified>
</cp:coreProperties>
</file>