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I:\マイドライブ\YWVOB会役員会資料\20240721\"/>
    </mc:Choice>
  </mc:AlternateContent>
  <xr:revisionPtr revIDLastSave="0" documentId="13_ncr:1_{787188EF-8C12-4DAF-AFA4-C075963B616D}" xr6:coauthVersionLast="47" xr6:coauthVersionMax="47" xr10:uidLastSave="{00000000-0000-0000-0000-000000000000}"/>
  <bookViews>
    <workbookView xWindow="-120" yWindow="-120" windowWidth="38640" windowHeight="21120" tabRatio="773" xr2:uid="{00000000-000D-0000-FFFF-FFFF00000000}"/>
  </bookViews>
  <sheets>
    <sheet name="2024_07アジェンダ " sheetId="52" r:id="rId1"/>
    <sheet name="2024_07役員会出欠表 " sheetId="46" r:id="rId2"/>
    <sheet name="2024_04アジェンダ&amp;議事録" sheetId="51" r:id="rId3"/>
    <sheet name="2024年度カレンダー" sheetId="28" r:id="rId4"/>
    <sheet name="役員一覧2024年度体制" sheetId="44" r:id="rId5"/>
    <sheet name="2024_01アジェンダ&amp;議事録" sheetId="49" r:id="rId6"/>
    <sheet name="2023_09アジェンダ&amp;議事録" sheetId="50" r:id="rId7"/>
    <sheet name="2023_07アジェンダ&amp;議事録" sheetId="48" r:id="rId8"/>
    <sheet name="2023_04アジェンダ＆議事録" sheetId="47" r:id="rId9"/>
  </sheets>
  <definedNames>
    <definedName name="_xlnm._FilterDatabase" localSheetId="1" hidden="1">'2024_07役員会出欠表 '!$A$8:$M$195</definedName>
    <definedName name="_xlnm.Print_Area" localSheetId="1">'2024_07役員会出欠表 '!$A$1:$K$176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46" l="1"/>
  <c r="E4" i="46"/>
  <c r="C4" i="46"/>
  <c r="D4" i="46"/>
  <c r="C5" i="46"/>
  <c r="M155" i="46"/>
  <c r="M156" i="46"/>
  <c r="M162" i="46"/>
  <c r="M163" i="46"/>
  <c r="M164" i="46"/>
  <c r="M165" i="46"/>
  <c r="M166" i="46"/>
  <c r="M167" i="46"/>
  <c r="M168" i="46"/>
  <c r="M170" i="46"/>
  <c r="M171" i="46"/>
  <c r="M172" i="46"/>
  <c r="M173" i="46"/>
  <c r="M176" i="46"/>
  <c r="M177" i="46"/>
  <c r="M178" i="46"/>
  <c r="M179" i="46"/>
  <c r="M182" i="46"/>
  <c r="M183" i="46"/>
  <c r="M184" i="46"/>
  <c r="M185" i="46"/>
  <c r="M186" i="46"/>
  <c r="M187" i="46"/>
  <c r="M188" i="46"/>
  <c r="M190" i="46"/>
  <c r="M191" i="46"/>
  <c r="M192" i="46"/>
  <c r="M193" i="46"/>
  <c r="M194" i="46"/>
  <c r="M195" i="46"/>
  <c r="G3" i="46"/>
  <c r="F5" i="46"/>
  <c r="E5" i="46"/>
  <c r="D5" i="46"/>
  <c r="F3" i="46"/>
  <c r="E3" i="46"/>
  <c r="D3" i="46"/>
  <c r="C3" i="46"/>
  <c r="M5" i="44"/>
  <c r="M4" i="44"/>
  <c r="M6" i="44" s="1"/>
  <c r="C35" i="44" s="1"/>
  <c r="D6" i="46" l="1"/>
  <c r="E6" i="46"/>
  <c r="F6" i="46"/>
  <c r="C6" i="46"/>
</calcChain>
</file>

<file path=xl/sharedStrings.xml><?xml version="1.0" encoding="utf-8"?>
<sst xmlns="http://schemas.openxmlformats.org/spreadsheetml/2006/main" count="1856" uniqueCount="610">
  <si>
    <t>＜アジェンダ＞</t>
    <phoneticPr fontId="7"/>
  </si>
  <si>
    <t>日時</t>
  </si>
  <si>
    <t>場所</t>
  </si>
  <si>
    <t>3.</t>
    <phoneticPr fontId="7"/>
  </si>
  <si>
    <t>氏名</t>
    <rPh sb="0" eb="2">
      <t>シメイ</t>
    </rPh>
    <phoneticPr fontId="6"/>
  </si>
  <si>
    <t>①</t>
    <phoneticPr fontId="6"/>
  </si>
  <si>
    <t>②</t>
  </si>
  <si>
    <t>③</t>
  </si>
  <si>
    <t>④</t>
  </si>
  <si>
    <t>⑤</t>
  </si>
  <si>
    <t>⑥</t>
  </si>
  <si>
    <t>4.</t>
  </si>
  <si>
    <t>1．</t>
    <phoneticPr fontId="7"/>
  </si>
  <si>
    <t>④</t>
    <phoneticPr fontId="6"/>
  </si>
  <si>
    <t>会長</t>
  </si>
  <si>
    <t>西田　雅典</t>
  </si>
  <si>
    <t>OB小屋委員</t>
  </si>
  <si>
    <t>石井　重雄</t>
  </si>
  <si>
    <t>幹事長</t>
  </si>
  <si>
    <t>白木　政隆</t>
  </si>
  <si>
    <t>会計幹事</t>
  </si>
  <si>
    <t>（兼）</t>
    <rPh sb="1" eb="2">
      <t>ケン</t>
    </rPh>
    <phoneticPr fontId="6"/>
  </si>
  <si>
    <t>田中  義人</t>
  </si>
  <si>
    <t>松本　和之</t>
  </si>
  <si>
    <t>顧問</t>
    <rPh sb="0" eb="2">
      <t>コモン</t>
    </rPh>
    <phoneticPr fontId="6"/>
  </si>
  <si>
    <t>総務委員長</t>
  </si>
  <si>
    <t>編集委員長</t>
  </si>
  <si>
    <t>木村　真行</t>
  </si>
  <si>
    <t xml:space="preserve">編集委員　　　　　  </t>
  </si>
  <si>
    <t>（兼）</t>
  </si>
  <si>
    <t>総務委員</t>
  </si>
  <si>
    <t>ホームページ委員長</t>
    <phoneticPr fontId="7"/>
  </si>
  <si>
    <t>早川　恭二</t>
  </si>
  <si>
    <t xml:space="preserve">ホームページ副委員長 </t>
  </si>
  <si>
    <t xml:space="preserve">ホームページ委員 </t>
  </si>
  <si>
    <t>部史編纂委員長</t>
  </si>
  <si>
    <t>磯尾　典男</t>
  </si>
  <si>
    <t>部史編纂委員</t>
  </si>
  <si>
    <t>監査役</t>
  </si>
  <si>
    <t>期</t>
    <rPh sb="0" eb="1">
      <t>キ</t>
    </rPh>
    <phoneticPr fontId="6"/>
  </si>
  <si>
    <t>幹事長</t>
    <rPh sb="0" eb="3">
      <t>カンジチョウ</t>
    </rPh>
    <phoneticPr fontId="6"/>
  </si>
  <si>
    <t>役職名</t>
    <rPh sb="0" eb="3">
      <t>ヤクショクメイ</t>
    </rPh>
    <phoneticPr fontId="6"/>
  </si>
  <si>
    <t>任期
満了年</t>
    <rPh sb="0" eb="2">
      <t>ニンキ</t>
    </rPh>
    <rPh sb="3" eb="5">
      <t>マンリョウ</t>
    </rPh>
    <rPh sb="5" eb="6">
      <t>ネン</t>
    </rPh>
    <phoneticPr fontId="6"/>
  </si>
  <si>
    <t>OB山行委員長</t>
  </si>
  <si>
    <t>OB山行副委員長</t>
  </si>
  <si>
    <t>OB小屋委員長</t>
  </si>
  <si>
    <t>OB小屋副委員長</t>
  </si>
  <si>
    <t>OB小屋委員会計担当</t>
  </si>
  <si>
    <t>OB山行委員</t>
  </si>
  <si>
    <t>議事案</t>
    <rPh sb="0" eb="2">
      <t>ギジ</t>
    </rPh>
    <rPh sb="2" eb="3">
      <t>アン</t>
    </rPh>
    <phoneticPr fontId="6"/>
  </si>
  <si>
    <t>2．</t>
    <phoneticPr fontId="7"/>
  </si>
  <si>
    <t>○</t>
  </si>
  <si>
    <t>×</t>
  </si>
  <si>
    <t>現役</t>
    <rPh sb="0" eb="2">
      <t>ゲンエキ</t>
    </rPh>
    <phoneticPr fontId="6"/>
  </si>
  <si>
    <t>リアル</t>
    <phoneticPr fontId="6"/>
  </si>
  <si>
    <t>欠席</t>
    <rPh sb="0" eb="2">
      <t>ケッセキ</t>
    </rPh>
    <phoneticPr fontId="6"/>
  </si>
  <si>
    <t>全員</t>
    <rPh sb="0" eb="2">
      <t>ゼンイン</t>
    </rPh>
    <phoneticPr fontId="6"/>
  </si>
  <si>
    <t>総会</t>
    <rPh sb="0" eb="2">
      <t>ソウカイ</t>
    </rPh>
    <phoneticPr fontId="7"/>
  </si>
  <si>
    <t>役員会</t>
    <rPh sb="0" eb="2">
      <t>ヤクイン</t>
    </rPh>
    <rPh sb="2" eb="3">
      <t>カイ</t>
    </rPh>
    <phoneticPr fontId="7"/>
  </si>
  <si>
    <t>ＯＢ山行</t>
    <rPh sb="2" eb="4">
      <t>サンコウ</t>
    </rPh>
    <phoneticPr fontId="7"/>
  </si>
  <si>
    <t>山小屋</t>
    <rPh sb="0" eb="3">
      <t>ヤマゴヤ</t>
    </rPh>
    <phoneticPr fontId="7"/>
  </si>
  <si>
    <t>現役交流</t>
    <rPh sb="0" eb="2">
      <t>ゲンエキ</t>
    </rPh>
    <rPh sb="2" eb="4">
      <t>コウリュウ</t>
    </rPh>
    <phoneticPr fontId="6"/>
  </si>
  <si>
    <t>５月</t>
  </si>
  <si>
    <t>６月</t>
  </si>
  <si>
    <t>日</t>
  </si>
  <si>
    <t>月</t>
  </si>
  <si>
    <t>火</t>
  </si>
  <si>
    <t>水</t>
  </si>
  <si>
    <t>木</t>
  </si>
  <si>
    <t>金</t>
  </si>
  <si>
    <t>土</t>
  </si>
  <si>
    <t>２月</t>
  </si>
  <si>
    <t>３月</t>
  </si>
  <si>
    <t>8月</t>
    <phoneticPr fontId="6"/>
  </si>
  <si>
    <t>9月</t>
    <phoneticPr fontId="6"/>
  </si>
  <si>
    <t>11月</t>
    <phoneticPr fontId="6"/>
  </si>
  <si>
    <t>12月</t>
    <phoneticPr fontId="6"/>
  </si>
  <si>
    <t>４月</t>
  </si>
  <si>
    <t>7月</t>
    <phoneticPr fontId="6"/>
  </si>
  <si>
    <t>10月</t>
    <phoneticPr fontId="6"/>
  </si>
  <si>
    <t>副会長</t>
    <rPh sb="0" eb="1">
      <t>フク</t>
    </rPh>
    <rPh sb="1" eb="3">
      <t>カイチョウ</t>
    </rPh>
    <phoneticPr fontId="6"/>
  </si>
  <si>
    <t>石垣　秀敏</t>
  </si>
  <si>
    <t>OB小屋委員会</t>
    <rPh sb="2" eb="4">
      <t>コヤ</t>
    </rPh>
    <rPh sb="4" eb="7">
      <t>イインカイ</t>
    </rPh>
    <phoneticPr fontId="6"/>
  </si>
  <si>
    <t>＜提案(or説明）組織・者＞</t>
    <rPh sb="1" eb="3">
      <t>テイアン</t>
    </rPh>
    <rPh sb="6" eb="8">
      <t>セツメイ</t>
    </rPh>
    <phoneticPr fontId="6"/>
  </si>
  <si>
    <t>編集委員会</t>
    <rPh sb="0" eb="2">
      <t>ヘンシュウ</t>
    </rPh>
    <rPh sb="2" eb="5">
      <t>イインカイ</t>
    </rPh>
    <phoneticPr fontId="6"/>
  </si>
  <si>
    <t>内容・テーマ</t>
    <rPh sb="0" eb="2">
      <t>ナイヨウ</t>
    </rPh>
    <phoneticPr fontId="6"/>
  </si>
  <si>
    <t>総務委員会</t>
    <rPh sb="0" eb="2">
      <t>ソウム</t>
    </rPh>
    <rPh sb="2" eb="5">
      <t>イインカイ</t>
    </rPh>
    <phoneticPr fontId="7"/>
  </si>
  <si>
    <t>編集委員会</t>
    <rPh sb="0" eb="2">
      <t>ヘンシュウ</t>
    </rPh>
    <rPh sb="2" eb="5">
      <t>イインカイ</t>
    </rPh>
    <phoneticPr fontId="7"/>
  </si>
  <si>
    <t>OB山行委員会</t>
    <rPh sb="2" eb="4">
      <t>サンコウ</t>
    </rPh>
    <rPh sb="4" eb="7">
      <t>イインカイ</t>
    </rPh>
    <phoneticPr fontId="7"/>
  </si>
  <si>
    <t>OB小屋委員会</t>
    <rPh sb="2" eb="4">
      <t>ゴヤ</t>
    </rPh>
    <rPh sb="4" eb="7">
      <t>イインカイ</t>
    </rPh>
    <phoneticPr fontId="6"/>
  </si>
  <si>
    <t>部史編纂委員会</t>
    <rPh sb="2" eb="4">
      <t>ヘンサン</t>
    </rPh>
    <rPh sb="4" eb="7">
      <t>イインカイ</t>
    </rPh>
    <rPh sb="5" eb="7">
      <t>インカイ</t>
    </rPh>
    <phoneticPr fontId="7"/>
  </si>
  <si>
    <t>＜報告者＞</t>
    <rPh sb="1" eb="3">
      <t>ホウコク</t>
    </rPh>
    <rPh sb="3" eb="4">
      <t>シャ</t>
    </rPh>
    <phoneticPr fontId="6"/>
  </si>
  <si>
    <t>審議事項（案）…役員会で方針審議もしくは決議が必要である案件</t>
    <rPh sb="0" eb="2">
      <t>シンギ</t>
    </rPh>
    <rPh sb="2" eb="4">
      <t>ジコウ</t>
    </rPh>
    <rPh sb="5" eb="6">
      <t>アン</t>
    </rPh>
    <rPh sb="8" eb="11">
      <t>ヤクインカイ</t>
    </rPh>
    <rPh sb="12" eb="14">
      <t>ホウシン</t>
    </rPh>
    <rPh sb="14" eb="16">
      <t>シンギ</t>
    </rPh>
    <rPh sb="20" eb="22">
      <t>ケツギ</t>
    </rPh>
    <rPh sb="23" eb="25">
      <t>ヒツヨウ</t>
    </rPh>
    <rPh sb="28" eb="30">
      <t>アンケン</t>
    </rPh>
    <phoneticPr fontId="6"/>
  </si>
  <si>
    <t>オンライン</t>
    <phoneticPr fontId="6"/>
  </si>
  <si>
    <t>吉野　大次郎</t>
  </si>
  <si>
    <t>嘉納　秀明</t>
    <rPh sb="0" eb="2">
      <t>カノウ</t>
    </rPh>
    <rPh sb="3" eb="5">
      <t>ヒデアキ</t>
    </rPh>
    <phoneticPr fontId="15"/>
  </si>
  <si>
    <t>吉村　元孝</t>
  </si>
  <si>
    <t>鈴木　弥栄男</t>
    <rPh sb="0" eb="2">
      <t>スズキ</t>
    </rPh>
    <rPh sb="3" eb="6">
      <t>ヤエオ</t>
    </rPh>
    <phoneticPr fontId="15"/>
  </si>
  <si>
    <t>山川　隆</t>
  </si>
  <si>
    <t>竹村　昇</t>
    <rPh sb="0" eb="2">
      <t>タケムラ</t>
    </rPh>
    <rPh sb="3" eb="4">
      <t>ノボル</t>
    </rPh>
    <phoneticPr fontId="15"/>
  </si>
  <si>
    <t>成島　和仁</t>
  </si>
  <si>
    <t>渡邉　隆史</t>
  </si>
  <si>
    <t>山口　貢三</t>
  </si>
  <si>
    <t>小野　恵美子</t>
  </si>
  <si>
    <t>小浜　一好</t>
  </si>
  <si>
    <t>親跡　冬樹</t>
  </si>
  <si>
    <t>榎本　吉夫</t>
  </si>
  <si>
    <t>後藤　誠史</t>
  </si>
  <si>
    <t>郡司　直樹</t>
  </si>
  <si>
    <t>諸角　壮弌</t>
  </si>
  <si>
    <t>菅谷　光雄</t>
  </si>
  <si>
    <t>安藤　貞利</t>
  </si>
  <si>
    <t>小口　雄平</t>
  </si>
  <si>
    <t>向井　良作</t>
  </si>
  <si>
    <t>堀内　章子</t>
  </si>
  <si>
    <t>笹倉　実</t>
  </si>
  <si>
    <t>安本　健一</t>
  </si>
  <si>
    <t>村山　浩樹</t>
  </si>
  <si>
    <t>田村　顕洋</t>
  </si>
  <si>
    <t>石川　真</t>
  </si>
  <si>
    <t>谷口　貴大</t>
  </si>
  <si>
    <t>武藤　功二</t>
  </si>
  <si>
    <t>楠本　なぎさ</t>
  </si>
  <si>
    <t>吉田　豊</t>
    <rPh sb="0" eb="2">
      <t>ヨシダ</t>
    </rPh>
    <rPh sb="3" eb="4">
      <t>ユタカ</t>
    </rPh>
    <phoneticPr fontId="17"/>
  </si>
  <si>
    <t>村松　清一</t>
    <rPh sb="0" eb="2">
      <t>ムラマツ</t>
    </rPh>
    <rPh sb="3" eb="5">
      <t>セイイチ</t>
    </rPh>
    <phoneticPr fontId="17"/>
  </si>
  <si>
    <t>山下　暁</t>
    <rPh sb="0" eb="2">
      <t>ヤマシタ</t>
    </rPh>
    <rPh sb="3" eb="4">
      <t>アカツキ</t>
    </rPh>
    <phoneticPr fontId="15"/>
  </si>
  <si>
    <t>安武　和俊</t>
  </si>
  <si>
    <t>塩野　貴之</t>
  </si>
  <si>
    <t>白須　謙治</t>
  </si>
  <si>
    <t>柏木　修一</t>
    <phoneticPr fontId="6"/>
  </si>
  <si>
    <t>参加</t>
    <rPh sb="0" eb="2">
      <t>サンカ</t>
    </rPh>
    <phoneticPr fontId="6"/>
  </si>
  <si>
    <t>兼務</t>
    <rPh sb="0" eb="2">
      <t>ケンム</t>
    </rPh>
    <phoneticPr fontId="6"/>
  </si>
  <si>
    <t>-</t>
    <phoneticPr fontId="6"/>
  </si>
  <si>
    <t>未定</t>
    <rPh sb="0" eb="2">
      <t>ミテイ</t>
    </rPh>
    <phoneticPr fontId="6"/>
  </si>
  <si>
    <t>●出欠数</t>
    <rPh sb="1" eb="3">
      <t>シュッケツ</t>
    </rPh>
    <rPh sb="3" eb="4">
      <t>スウ</t>
    </rPh>
    <phoneticPr fontId="6"/>
  </si>
  <si>
    <t>Confidencial</t>
    <phoneticPr fontId="33"/>
  </si>
  <si>
    <t>備考</t>
    <rPh sb="0" eb="2">
      <t>ビコウ</t>
    </rPh>
    <phoneticPr fontId="6"/>
  </si>
  <si>
    <t>部長</t>
    <rPh sb="0" eb="2">
      <t>ブチョウ</t>
    </rPh>
    <phoneticPr fontId="6"/>
  </si>
  <si>
    <t>部長</t>
    <rPh sb="0" eb="1">
      <t>ブチョウ</t>
    </rPh>
    <phoneticPr fontId="6"/>
  </si>
  <si>
    <t>＜委員会＞</t>
    <rPh sb="1" eb="2">
      <t>イ</t>
    </rPh>
    <rPh sb="2" eb="3">
      <t>イン</t>
    </rPh>
    <rPh sb="3" eb="4">
      <t>カイ</t>
    </rPh>
    <phoneticPr fontId="6"/>
  </si>
  <si>
    <t>masaf.nishida@nifty.com</t>
    <phoneticPr fontId="6"/>
  </si>
  <si>
    <t>mshiraki1106@gmail.com</t>
    <phoneticPr fontId="6"/>
  </si>
  <si>
    <t>yoshino@r07.itscom.net</t>
    <phoneticPr fontId="6"/>
  </si>
  <si>
    <t>mats@pop13.odn.ne.jp</t>
    <phoneticPr fontId="6"/>
  </si>
  <si>
    <t>hkanoh@u01.gate01.com</t>
    <phoneticPr fontId="6"/>
  </si>
  <si>
    <t>tkzzyosh@u01.gate01.com</t>
    <phoneticPr fontId="6"/>
  </si>
  <si>
    <t>yaeo.1890suzuki.9028@jcom.home.ne.jp</t>
    <phoneticPr fontId="6"/>
  </si>
  <si>
    <t>YamakawaT@nifty.com</t>
    <phoneticPr fontId="6"/>
  </si>
  <si>
    <t>takemura79363@gmail.com</t>
    <phoneticPr fontId="6"/>
  </si>
  <si>
    <t>k-narushima@quore.co.jp</t>
    <phoneticPr fontId="6"/>
  </si>
  <si>
    <t>mkimura@kzd.biglobe.ne.jp</t>
    <phoneticPr fontId="6"/>
  </si>
  <si>
    <t>kyoji-h@j07.itscom.net</t>
    <phoneticPr fontId="6"/>
  </si>
  <si>
    <t>wagi9995@yahoo.co.jp</t>
    <phoneticPr fontId="6"/>
  </si>
  <si>
    <t>tac_tacsen@yahoo.co.jp</t>
    <phoneticPr fontId="6"/>
  </si>
  <si>
    <t>K2ysyamaguchi@nifty.com</t>
    <phoneticPr fontId="6"/>
  </si>
  <si>
    <t>isootrmy@zf6.so-net.ne.jp</t>
    <phoneticPr fontId="6"/>
  </si>
  <si>
    <t>emiko150@s9.dion.ne.jp</t>
    <phoneticPr fontId="6"/>
  </si>
  <si>
    <t>kohamak@dream.com</t>
    <phoneticPr fontId="6"/>
  </si>
  <si>
    <t>e_gathen@nifty.com</t>
    <phoneticPr fontId="6"/>
  </si>
  <si>
    <t>eno2san4desu@mj.scn-net.ne.jp</t>
    <phoneticPr fontId="6"/>
  </si>
  <si>
    <t>mag@remus.dti.ne.jp</t>
    <phoneticPr fontId="6"/>
  </si>
  <si>
    <t>morozumi@d06.itscom.net</t>
  </si>
  <si>
    <t>m-sugaya@outlook.com</t>
  </si>
  <si>
    <t>fujimi00@themis.ocn.ne.jp</t>
  </si>
  <si>
    <t>ishii-sh5661@b-star.jp</t>
  </si>
  <si>
    <t>sasakura_minoru@ybb.ne.jp</t>
  </si>
  <si>
    <t>yasumotoshasinkan@celery.ocn.ne.jp</t>
  </si>
  <si>
    <t>sirene@zpost.plala.or.jp</t>
  </si>
  <si>
    <t>ttaka0405@gmail.com</t>
  </si>
  <si>
    <t>nagisarivage@water.ocn.ne.jp</t>
  </si>
  <si>
    <t>yyosh@dream.jp</t>
  </si>
  <si>
    <t>maco.1023.maco@gmail.com</t>
    <phoneticPr fontId="6"/>
  </si>
  <si>
    <t>tmr.akhr@gmail.com</t>
    <phoneticPr fontId="6"/>
  </si>
  <si>
    <t>smura@r5.ucom.ne.jp</t>
    <phoneticPr fontId="6"/>
  </si>
  <si>
    <t>yamashitasatoru@ybb.ne.jp</t>
    <phoneticPr fontId="6"/>
  </si>
  <si>
    <t>kawabata-masaya-gx@ynu.ac.jp</t>
    <phoneticPr fontId="6"/>
  </si>
  <si>
    <t>河端　昌也</t>
    <rPh sb="0" eb="2">
      <t>カワバタ</t>
    </rPh>
    <rPh sb="3" eb="5">
      <t>マサヤマサヤ</t>
    </rPh>
    <phoneticPr fontId="6"/>
  </si>
  <si>
    <t>副幹事長</t>
    <rPh sb="0" eb="1">
      <t>フク</t>
    </rPh>
    <rPh sb="1" eb="4">
      <t>カンジチョウ</t>
    </rPh>
    <phoneticPr fontId="6"/>
  </si>
  <si>
    <t>'24</t>
    <phoneticPr fontId="6"/>
  </si>
  <si>
    <t>hiishigaki@gmail.com</t>
    <phoneticPr fontId="6"/>
  </si>
  <si>
    <t>ホームページ委員会</t>
    <rPh sb="6" eb="9">
      <t>イインカイ</t>
    </rPh>
    <phoneticPr fontId="6"/>
  </si>
  <si>
    <t>出欠</t>
    <rPh sb="0" eb="2">
      <t>シュッケツ</t>
    </rPh>
    <phoneticPr fontId="6"/>
  </si>
  <si>
    <t>長島　拓也</t>
  </si>
  <si>
    <t>saando@nifty.com</t>
    <phoneticPr fontId="6"/>
  </si>
  <si>
    <t>kmutoh@nifty.com</t>
    <phoneticPr fontId="6"/>
  </si>
  <si>
    <t>78nv27akiho137@kra.biglobe.ne.jp</t>
    <phoneticPr fontId="6"/>
  </si>
  <si>
    <t>yasutake_abu3@yahoo.co.jp</t>
    <phoneticPr fontId="6"/>
  </si>
  <si>
    <r>
      <t>現役報告</t>
    </r>
    <r>
      <rPr>
        <sz val="11"/>
        <color theme="1"/>
        <rFont val="Meiryo UI"/>
        <family val="3"/>
        <charset val="128"/>
      </rPr>
      <t>※参加できない場合は文書等をいただくか相談</t>
    </r>
    <rPh sb="2" eb="4">
      <t>ホウコク</t>
    </rPh>
    <rPh sb="5" eb="7">
      <t>サンカ</t>
    </rPh>
    <rPh sb="11" eb="13">
      <t>バアイ</t>
    </rPh>
    <rPh sb="14" eb="16">
      <t>ブンショ</t>
    </rPh>
    <rPh sb="16" eb="17">
      <t>トウ</t>
    </rPh>
    <rPh sb="23" eb="25">
      <t>ソウダン</t>
    </rPh>
    <phoneticPr fontId="6"/>
  </si>
  <si>
    <t>2023年度OB総会について</t>
    <rPh sb="4" eb="6">
      <t>ネンド</t>
    </rPh>
    <rPh sb="8" eb="10">
      <t>ソウカイ</t>
    </rPh>
    <phoneticPr fontId="6"/>
  </si>
  <si>
    <t>y-oguchi@silk.plala.or.jp</t>
    <phoneticPr fontId="6"/>
  </si>
  <si>
    <t>招待用メールアドレス</t>
    <rPh sb="0" eb="2">
      <t>ショウタイ</t>
    </rPh>
    <rPh sb="2" eb="3">
      <t>ヨウ</t>
    </rPh>
    <phoneticPr fontId="6"/>
  </si>
  <si>
    <t>uknotk_245@outlook.com</t>
    <phoneticPr fontId="6"/>
  </si>
  <si>
    <t>'24</t>
  </si>
  <si>
    <t>会長挨拶</t>
    <rPh sb="0" eb="2">
      <t>カイチョウ</t>
    </rPh>
    <rPh sb="2" eb="4">
      <t>アイサツ</t>
    </rPh>
    <phoneticPr fontId="6"/>
  </si>
  <si>
    <t>k2ys-yama@outlook.jp</t>
    <phoneticPr fontId="33"/>
  </si>
  <si>
    <t>MLの追加メールアドレス</t>
    <rPh sb="3" eb="5">
      <t>ツイカ</t>
    </rPh>
    <phoneticPr fontId="6"/>
  </si>
  <si>
    <t>makoto-ishikawa@yushiro.co.jp</t>
    <phoneticPr fontId="33"/>
  </si>
  <si>
    <t>akikohoriuchi137@hotmail.co.jp</t>
    <phoneticPr fontId="33"/>
  </si>
  <si>
    <t>総員数</t>
    <rPh sb="0" eb="2">
      <t>ソウイン</t>
    </rPh>
    <rPh sb="2" eb="3">
      <t>スウ</t>
    </rPh>
    <phoneticPr fontId="6"/>
  </si>
  <si>
    <t>兼務者数</t>
    <rPh sb="0" eb="2">
      <t>ケンム</t>
    </rPh>
    <rPh sb="2" eb="4">
      <t>シャスウ</t>
    </rPh>
    <phoneticPr fontId="6"/>
  </si>
  <si>
    <t>'25</t>
    <phoneticPr fontId="6"/>
  </si>
  <si>
    <t>総員数(除兼務)</t>
    <rPh sb="0" eb="3">
      <t>ソウインスウ</t>
    </rPh>
    <rPh sb="4" eb="5">
      <t>ノゾ</t>
    </rPh>
    <rPh sb="5" eb="7">
      <t>ケンム</t>
    </rPh>
    <phoneticPr fontId="6"/>
  </si>
  <si>
    <t>総員数（除兼務）</t>
    <rPh sb="0" eb="1">
      <t>ソウ</t>
    </rPh>
    <rPh sb="1" eb="3">
      <t>インズウ</t>
    </rPh>
    <rPh sb="4" eb="5">
      <t>ノゾ</t>
    </rPh>
    <rPh sb="5" eb="7">
      <t>ケンム</t>
    </rPh>
    <phoneticPr fontId="6"/>
  </si>
  <si>
    <t>2022年10月</t>
    <rPh sb="4" eb="5">
      <t>ネン</t>
    </rPh>
    <rPh sb="7" eb="8">
      <t>ガツ</t>
    </rPh>
    <phoneticPr fontId="6"/>
  </si>
  <si>
    <t>副会長(進行役)</t>
    <rPh sb="0" eb="3">
      <t>フクカイチョウ</t>
    </rPh>
    <rPh sb="4" eb="7">
      <t>シンコウヤク</t>
    </rPh>
    <phoneticPr fontId="6"/>
  </si>
  <si>
    <t>現役報告</t>
    <rPh sb="2" eb="4">
      <t>ホウコク</t>
    </rPh>
    <phoneticPr fontId="6"/>
  </si>
  <si>
    <t>SAKURAサーバーの管理体制について</t>
    <rPh sb="11" eb="13">
      <t>カンリ</t>
    </rPh>
    <rPh sb="13" eb="15">
      <t>タイセイ</t>
    </rPh>
    <phoneticPr fontId="6"/>
  </si>
  <si>
    <t>OB会【期別幹事】</t>
    <rPh sb="2" eb="3">
      <t>カイ</t>
    </rPh>
    <rPh sb="4" eb="6">
      <t>キベツ</t>
    </rPh>
    <rPh sb="6" eb="8">
      <t>カンジ</t>
    </rPh>
    <phoneticPr fontId="6"/>
  </si>
  <si>
    <t>嘉納　秀明</t>
  </si>
  <si>
    <t>岡田　光豊</t>
  </si>
  <si>
    <t>松本　弘道</t>
  </si>
  <si>
    <t>早坂　宗</t>
  </si>
  <si>
    <t>鈴木　弥栄男</t>
  </si>
  <si>
    <t>山本　陽一</t>
  </si>
  <si>
    <t>桜井　謙一</t>
  </si>
  <si>
    <t>海保　茂道</t>
  </si>
  <si>
    <t>中島　一夫</t>
  </si>
  <si>
    <t>佐藤　善樹</t>
  </si>
  <si>
    <t>植草　慶一</t>
  </si>
  <si>
    <t>村松　俊明</t>
  </si>
  <si>
    <t>津江　真行</t>
  </si>
  <si>
    <t>古川　圭一</t>
  </si>
  <si>
    <t>佐々木　恵子（松下)</t>
  </si>
  <si>
    <t>遠藤　勝哉</t>
  </si>
  <si>
    <t>直井　忍</t>
  </si>
  <si>
    <t>竹澤　智</t>
  </si>
  <si>
    <t>伊藤　明広</t>
  </si>
  <si>
    <t>藤森　潤子（高瀬)</t>
  </si>
  <si>
    <t>福島　弘之</t>
  </si>
  <si>
    <t>土方　康裕</t>
  </si>
  <si>
    <t>柳田　史昭</t>
  </si>
  <si>
    <t>堀　環</t>
  </si>
  <si>
    <t>覚田　陽一</t>
  </si>
  <si>
    <t>笠原　正大</t>
  </si>
  <si>
    <t>佐野　哲也</t>
  </si>
  <si>
    <t>赤井　研樹</t>
  </si>
  <si>
    <t>志賀　圭</t>
  </si>
  <si>
    <t>＊＊＊＊</t>
  </si>
  <si>
    <t>小原　博一</t>
  </si>
  <si>
    <t>安田 遥</t>
  </si>
  <si>
    <t>小林　貴志</t>
  </si>
  <si>
    <t>石倉　研</t>
  </si>
  <si>
    <t>中野　未樹人</t>
  </si>
  <si>
    <t>野中　拓登</t>
  </si>
  <si>
    <t>佐藤　琢眞</t>
  </si>
  <si>
    <t>齊藤　光希</t>
  </si>
  <si>
    <t>岡本　陽</t>
  </si>
  <si>
    <t>古矢　紘基</t>
  </si>
  <si>
    <t>百合野　貴志</t>
  </si>
  <si>
    <t>福山　大地</t>
  </si>
  <si>
    <t xml:space="preserve">小山　健太郎 </t>
  </si>
  <si>
    <t>林　知樹</t>
    <rPh sb="0" eb="1">
      <t>ハヤシ</t>
    </rPh>
    <rPh sb="2" eb="4">
      <t>トモキ</t>
    </rPh>
    <phoneticPr fontId="2"/>
  </si>
  <si>
    <t>今井 直希</t>
    <rPh sb="0" eb="2">
      <t>イマイ</t>
    </rPh>
    <rPh sb="3" eb="5">
      <t>ナオキ</t>
    </rPh>
    <phoneticPr fontId="2"/>
  </si>
  <si>
    <t>中山　竜煕</t>
    <rPh sb="0" eb="2">
      <t>ナカヤマ</t>
    </rPh>
    <phoneticPr fontId="2"/>
  </si>
  <si>
    <t>hkanoh@u01.gate01.com</t>
    <phoneticPr fontId="33"/>
  </si>
  <si>
    <t>yoshino@r07.itscom.net</t>
    <phoneticPr fontId="33"/>
  </si>
  <si>
    <t>tkzzyosh@u01.gate01.com</t>
    <phoneticPr fontId="33"/>
  </si>
  <si>
    <t>p-gunji@jcom.zaq.ne.jp</t>
    <phoneticPr fontId="33"/>
  </si>
  <si>
    <t>morozumi@d06.itscom.net</t>
    <phoneticPr fontId="33"/>
  </si>
  <si>
    <t>okada-m@kdr.biglobe.ne.jp</t>
    <phoneticPr fontId="33"/>
  </si>
  <si>
    <t>marihiro@cc.catv-yokohama.ne.jp</t>
    <phoneticPr fontId="33"/>
  </si>
  <si>
    <t>hayasaka@deluxe.ocn.ne.jp</t>
    <phoneticPr fontId="33"/>
  </si>
  <si>
    <t>yaeo.1890suzuki.9028@jcom.home.ne.jp</t>
    <phoneticPr fontId="33"/>
  </si>
  <si>
    <t>yamamoto.yoichi@nifty.com</t>
    <phoneticPr fontId="33"/>
  </si>
  <si>
    <t>sakuraik@mbb.nifty.ne.jp</t>
    <phoneticPr fontId="33"/>
  </si>
  <si>
    <t>eno2san4desu@mj.scn-net.ne.jp</t>
    <phoneticPr fontId="33"/>
  </si>
  <si>
    <t>skaiho@22.catv-yokohama.ne.jp</t>
    <phoneticPr fontId="33"/>
  </si>
  <si>
    <t>y-oguchi@silk.plala.or.jp</t>
    <phoneticPr fontId="33"/>
  </si>
  <si>
    <t>knakajima88@hotmail.com</t>
    <phoneticPr fontId="33"/>
  </si>
  <si>
    <t>yuki.st@ba.wakwak.com</t>
    <phoneticPr fontId="33"/>
  </si>
  <si>
    <t>kohamak@dream.com</t>
    <phoneticPr fontId="33"/>
  </si>
  <si>
    <t>keiichi.uekusa.0608@gmail.com</t>
    <phoneticPr fontId="33"/>
  </si>
  <si>
    <t>isootrmy@zf6.so-net.ne.jp</t>
    <phoneticPr fontId="33"/>
  </si>
  <si>
    <t>masaf.nishida@nifty.com</t>
    <phoneticPr fontId="33"/>
  </si>
  <si>
    <t>tm.moulin813@gmail.com</t>
    <phoneticPr fontId="33"/>
  </si>
  <si>
    <t>tsue@properst.co.jp</t>
    <phoneticPr fontId="33"/>
  </si>
  <si>
    <t>mkimura@kzd.biglobe.ne.jp</t>
    <phoneticPr fontId="33"/>
  </si>
  <si>
    <t>kyoji-h@j07.itscom.net</t>
    <phoneticPr fontId="33"/>
  </si>
  <si>
    <t>k1_furu@v03.itscom.net</t>
    <phoneticPr fontId="33"/>
  </si>
  <si>
    <t>gedo-may.0318@ezweb.ne.jp  </t>
    <phoneticPr fontId="33"/>
  </si>
  <si>
    <t>endo.katsuya@sojitz.com</t>
    <phoneticPr fontId="33"/>
  </si>
  <si>
    <t>mail@naoi-boo.com</t>
    <phoneticPr fontId="33"/>
  </si>
  <si>
    <t>mats@pop13.odn.ne.jp</t>
    <phoneticPr fontId="33"/>
  </si>
  <si>
    <t>sankakuyama1967@gmail.com</t>
    <phoneticPr fontId="33"/>
  </si>
  <si>
    <t>aki0409ito@gmail.com</t>
    <phoneticPr fontId="33"/>
  </si>
  <si>
    <t>jun-asashi-361@pg7.so-net.ne.jp</t>
    <phoneticPr fontId="33"/>
  </si>
  <si>
    <t>hiroyu12@k6.dion.ne.jp</t>
    <phoneticPr fontId="33"/>
  </si>
  <si>
    <t>e_gathen@nifty.com</t>
    <phoneticPr fontId="33"/>
  </si>
  <si>
    <t>y-hijikata@jreast.co.jp</t>
    <phoneticPr fontId="33"/>
  </si>
  <si>
    <t>tac_tacsen@yahoo.co.jp</t>
    <phoneticPr fontId="33"/>
  </si>
  <si>
    <t>fumiaki_yanagida@yahoo.co.jp</t>
    <phoneticPr fontId="33"/>
  </si>
  <si>
    <t>mag@remus.dti.ne.jp</t>
    <phoneticPr fontId="33"/>
  </si>
  <si>
    <t>kasahara@js6.so-net.ne.jp</t>
    <phoneticPr fontId="33"/>
  </si>
  <si>
    <t>renpounosiro@yahoo.co.jp</t>
    <phoneticPr fontId="33"/>
  </si>
  <si>
    <t>kei_shiga@hotmail.com</t>
    <phoneticPr fontId="33"/>
  </si>
  <si>
    <t>biodiver.shiono@gmail.com</t>
    <phoneticPr fontId="33"/>
  </si>
  <si>
    <t>hiroichi718@gmail.com</t>
    <phoneticPr fontId="33"/>
  </si>
  <si>
    <t>keihantraffic@yahoo.co.jp</t>
    <phoneticPr fontId="33"/>
  </si>
  <si>
    <t>toku2type5thamagiri@gmail.com</t>
    <phoneticPr fontId="33"/>
  </si>
  <si>
    <t>ixtukun@yahoo.co.jp</t>
    <phoneticPr fontId="33"/>
  </si>
  <si>
    <t>syoukichi@ezweb.ne.jp</t>
    <phoneticPr fontId="33"/>
  </si>
  <si>
    <t>cot559@gmail.com</t>
    <phoneticPr fontId="33"/>
  </si>
  <si>
    <t>coco62154@gmail.com</t>
    <phoneticPr fontId="33"/>
  </si>
  <si>
    <t>hiroki.4265.5323@gmail.com</t>
    <phoneticPr fontId="33"/>
  </si>
  <si>
    <t>lilyfieldex@yahoo.co.jp</t>
    <phoneticPr fontId="33"/>
  </si>
  <si>
    <t>f.daichi_ynu0816@iCloud.com</t>
    <phoneticPr fontId="33"/>
  </si>
  <si>
    <t>oyakenn.runner@gmail.com</t>
    <phoneticPr fontId="33"/>
  </si>
  <si>
    <t>naga1231030@gmail.com</t>
    <phoneticPr fontId="33"/>
  </si>
  <si>
    <t>h.tomoki722@gmail.com</t>
    <phoneticPr fontId="33"/>
  </si>
  <si>
    <t>naoki162303@gmail.com</t>
    <phoneticPr fontId="33"/>
  </si>
  <si>
    <t xml:space="preserve">2sincostan29@gmail.com </t>
    <phoneticPr fontId="33"/>
  </si>
  <si>
    <t>第1期</t>
  </si>
  <si>
    <t>第2期</t>
  </si>
  <si>
    <t>第3期</t>
  </si>
  <si>
    <t>第4期</t>
  </si>
  <si>
    <t>第5期</t>
  </si>
  <si>
    <t>第6期</t>
  </si>
  <si>
    <t>第7期</t>
  </si>
  <si>
    <t>第8期</t>
  </si>
  <si>
    <t>第9期</t>
  </si>
  <si>
    <t>第10期</t>
  </si>
  <si>
    <t>第11期</t>
  </si>
  <si>
    <t>第12期</t>
  </si>
  <si>
    <t>第13期</t>
  </si>
  <si>
    <t>第14期</t>
  </si>
  <si>
    <t>第15期</t>
  </si>
  <si>
    <t>第16期</t>
  </si>
  <si>
    <t>第17期</t>
  </si>
  <si>
    <t>第18期</t>
  </si>
  <si>
    <t>第19期</t>
  </si>
  <si>
    <t>第20期</t>
  </si>
  <si>
    <t>第21期</t>
  </si>
  <si>
    <t>第22期</t>
  </si>
  <si>
    <t>第23期</t>
  </si>
  <si>
    <t>第24期</t>
  </si>
  <si>
    <t>第25期</t>
  </si>
  <si>
    <t>第26期</t>
  </si>
  <si>
    <t>第27期</t>
  </si>
  <si>
    <t>第28期</t>
  </si>
  <si>
    <t>第29期</t>
  </si>
  <si>
    <t>第30期</t>
  </si>
  <si>
    <t>第31期</t>
  </si>
  <si>
    <t>第32期</t>
  </si>
  <si>
    <t>第33期</t>
  </si>
  <si>
    <t>第34期</t>
  </si>
  <si>
    <t>第35期</t>
  </si>
  <si>
    <t>第36期</t>
  </si>
  <si>
    <t>第37期</t>
  </si>
  <si>
    <t>第38期</t>
  </si>
  <si>
    <t>第39期</t>
  </si>
  <si>
    <t>第40期</t>
  </si>
  <si>
    <t>第41期</t>
  </si>
  <si>
    <t>第42期</t>
  </si>
  <si>
    <t>第43期</t>
  </si>
  <si>
    <t>第44期</t>
  </si>
  <si>
    <t>第45期</t>
  </si>
  <si>
    <t>第46期</t>
  </si>
  <si>
    <t>第47期</t>
  </si>
  <si>
    <t>第48期</t>
  </si>
  <si>
    <t>第49期</t>
  </si>
  <si>
    <t>第50期</t>
  </si>
  <si>
    <t>第51期</t>
  </si>
  <si>
    <t>第52期</t>
  </si>
  <si>
    <t>第53期</t>
  </si>
  <si>
    <t>第54期</t>
  </si>
  <si>
    <t>第55期</t>
  </si>
  <si>
    <t>第56期</t>
  </si>
  <si>
    <t>第57期</t>
  </si>
  <si>
    <t>第58期</t>
  </si>
  <si>
    <t>第59期</t>
  </si>
  <si>
    <t>第60期</t>
  </si>
  <si>
    <t>第61期</t>
  </si>
  <si>
    <t>第62期</t>
  </si>
  <si>
    <t>第63期</t>
  </si>
  <si>
    <t>山鳥 将史</t>
  </si>
  <si>
    <t>勝田竜太朗</t>
  </si>
  <si>
    <t>若林 昭汰</t>
  </si>
  <si>
    <t>落合佑飛</t>
  </si>
  <si>
    <t>佐藤 鷹</t>
  </si>
  <si>
    <t>西川 雄貴</t>
  </si>
  <si>
    <t>沖田 陽一</t>
  </si>
  <si>
    <t>細川 新太</t>
  </si>
  <si>
    <t>中村 心寧</t>
  </si>
  <si>
    <t>吉野 早織</t>
  </si>
  <si>
    <t>前田 頼人</t>
  </si>
  <si>
    <t>山本 雄大</t>
  </si>
  <si>
    <t>木曽　裕斗</t>
  </si>
  <si>
    <t>門田宗一郎</t>
  </si>
  <si>
    <t>大塚 亮太</t>
  </si>
  <si>
    <t>成川　充希</t>
  </si>
  <si>
    <t>谷口 翔太</t>
  </si>
  <si>
    <t>竹内 澪央</t>
  </si>
  <si>
    <t>金中 幹樹</t>
  </si>
  <si>
    <t>金田一 麗奈</t>
  </si>
  <si>
    <t>森川　洸</t>
  </si>
  <si>
    <t>林 泰志</t>
  </si>
  <si>
    <t>桒田 実里</t>
  </si>
  <si>
    <t>鍛冶 響太朗</t>
  </si>
  <si>
    <t>久保　颯汰</t>
  </si>
  <si>
    <t>長瀬 蒼生</t>
  </si>
  <si>
    <t>田山 慶</t>
  </si>
  <si>
    <t>福元 菜緒</t>
  </si>
  <si>
    <t>金田　蒼</t>
  </si>
  <si>
    <t>笠井 俊希</t>
  </si>
  <si>
    <t>齊藤 樹輝</t>
  </si>
  <si>
    <t>祖父江 豪</t>
  </si>
  <si>
    <t>片瀬　巧</t>
  </si>
  <si>
    <t>大上　ひかり</t>
  </si>
  <si>
    <t>鷲尾　尚哉</t>
  </si>
  <si>
    <t>遠山 陽斗</t>
  </si>
  <si>
    <t>登根 壮一郎</t>
  </si>
  <si>
    <t>綛田 遊真</t>
  </si>
  <si>
    <t>難波 悠太</t>
  </si>
  <si>
    <t>中山 汐音</t>
  </si>
  <si>
    <t>横山 寛斗</t>
  </si>
  <si>
    <t>牛坂友哉</t>
  </si>
  <si>
    <t>糟谷 空</t>
  </si>
  <si>
    <t>大山　勇太</t>
    <phoneticPr fontId="6"/>
  </si>
  <si>
    <t>望月　朔</t>
    <phoneticPr fontId="6"/>
  </si>
  <si>
    <t>-</t>
  </si>
  <si>
    <t>主将</t>
    <rPh sb="0" eb="2">
      <t>シュショウ</t>
    </rPh>
    <phoneticPr fontId="2"/>
  </si>
  <si>
    <t>会計</t>
    <rPh sb="0" eb="2">
      <t>カイケイ</t>
    </rPh>
    <phoneticPr fontId="2"/>
  </si>
  <si>
    <t>小屋</t>
    <rPh sb="0" eb="2">
      <t>コヤ</t>
    </rPh>
    <phoneticPr fontId="2"/>
  </si>
  <si>
    <t>yamadori-masashi-cd@ynu.jp</t>
  </si>
  <si>
    <t>katsuta-ryotaro-ht@ynu.jp</t>
  </si>
  <si>
    <t>wakabayashi-shota-vs@ynu.jp</t>
  </si>
  <si>
    <t>ochiai-yuhi-hm@ynu.jp</t>
  </si>
  <si>
    <t>sato-taka-nh@ynu.jp</t>
  </si>
  <si>
    <t>nishikawa-yuki-kr@ynu.jp</t>
  </si>
  <si>
    <t>okita-youichi-wt@ynu.jp</t>
  </si>
  <si>
    <t>hosokawa-arata-gb@ynu.jp</t>
  </si>
  <si>
    <t>nakamura-kokone-ys@ynu.jp</t>
  </si>
  <si>
    <t>yosino-saori-rj@ynu.jp</t>
  </si>
  <si>
    <t>maeda-raito-dk@ynu.jp</t>
  </si>
  <si>
    <t>yamamoto-yudai-ry@ynu.jp</t>
  </si>
  <si>
    <t>kiso-yuto-cg@ynu.jp</t>
  </si>
  <si>
    <t>kadota-souichirou-gv@ynu.jp</t>
  </si>
  <si>
    <t>otsuka-ryota-rt@ynu.jp</t>
  </si>
  <si>
    <t>narikawa-mitsuki-wd@ynu.jp</t>
  </si>
  <si>
    <t>taniguchi-shota-fg@ynu.jp</t>
  </si>
  <si>
    <t>takeuchi-mio-mv@ynu.jp</t>
  </si>
  <si>
    <t>kanaka-motoki-xg@ynu.jp</t>
  </si>
  <si>
    <t>kindaich-rena-pb@ynu.jp</t>
  </si>
  <si>
    <t>baba-ryota-gs@ynu.jp</t>
  </si>
  <si>
    <t>morikawa-hikaru-jk@ynu.jp</t>
  </si>
  <si>
    <t>hayashi-taishi-fs@ynu.jp</t>
  </si>
  <si>
    <t>kuwata-minori-yz@ynu.jp</t>
  </si>
  <si>
    <t>matsuda-suzuka-pr@ynu.jp</t>
  </si>
  <si>
    <t>kaji-kyotaro-nd@ynu.jp</t>
  </si>
  <si>
    <t>kubo-sota-dj@ynu.jp</t>
  </si>
  <si>
    <t>nagase-aoi-jc@ynu.jp</t>
  </si>
  <si>
    <t>tayama-kei-vh@ynu.jp</t>
  </si>
  <si>
    <t>fukumoto-nao-hd@ynu.jp</t>
  </si>
  <si>
    <t>tomizawa-hanami-tg@ynu.jp</t>
  </si>
  <si>
    <t>oyama-yuta-ks@ynu.jp</t>
  </si>
  <si>
    <t>kaneda-aoi-mf@ynu.jp</t>
  </si>
  <si>
    <t>saitou-tatsuki-yh@ynu.jp</t>
  </si>
  <si>
    <t>sobue-go-km@ynu.jp</t>
  </si>
  <si>
    <t>soematsu-kana-fw@ynu.jp</t>
  </si>
  <si>
    <t>katase-takumi-cv@ynu.jp</t>
  </si>
  <si>
    <t>oue-hikari-fs@ynu.jp</t>
  </si>
  <si>
    <t>washio-takaya-fb@ynu.jp</t>
  </si>
  <si>
    <t>toyama-haruto-ns@ynu.jp</t>
  </si>
  <si>
    <t>tone-soichiro-ft@ynu.jp</t>
  </si>
  <si>
    <t>mochizuki-saku-cv@ynu.jp</t>
  </si>
  <si>
    <t>kaseda-yuma-hy@ynu.jp</t>
  </si>
  <si>
    <t>namba-yuta-xg@ynu.jp</t>
  </si>
  <si>
    <t>nakayama-shion-jz@ynu.jp</t>
  </si>
  <si>
    <t>yokoyama-hiroto-th@ynu.jp</t>
  </si>
  <si>
    <t>ushizaka-tomoya-dk@ynu.jp</t>
  </si>
  <si>
    <t>kasuya-sora-cz@ynu.jp</t>
  </si>
  <si>
    <t>shirasu_kssn@yahoo.co.jp</t>
  </si>
  <si>
    <t>biodiver.shiono@gmail.com</t>
  </si>
  <si>
    <t>計</t>
    <rPh sb="0" eb="1">
      <t>ケイ</t>
    </rPh>
    <phoneticPr fontId="6"/>
  </si>
  <si>
    <t>山川　隆</t>
    <phoneticPr fontId="6"/>
  </si>
  <si>
    <t>2023年度　第2回役員会</t>
    <phoneticPr fontId="7"/>
  </si>
  <si>
    <t>役員会規程改定について</t>
    <rPh sb="0" eb="3">
      <t>ヤクインカイ</t>
    </rPh>
    <rPh sb="3" eb="5">
      <t>キテイ</t>
    </rPh>
    <rPh sb="5" eb="7">
      <t>カイテイ</t>
    </rPh>
    <phoneticPr fontId="6"/>
  </si>
  <si>
    <t>その他確認事項</t>
    <rPh sb="2" eb="3">
      <t>タ</t>
    </rPh>
    <phoneticPr fontId="6"/>
  </si>
  <si>
    <r>
      <t>2023－4－22（土） 14:00~</t>
    </r>
    <r>
      <rPr>
        <sz val="14"/>
        <color theme="1"/>
        <rFont val="Meiryo UI"/>
        <family val="3"/>
        <charset val="128"/>
      </rPr>
      <t>16:00</t>
    </r>
    <rPh sb="10" eb="11">
      <t>ツチ</t>
    </rPh>
    <phoneticPr fontId="7"/>
  </si>
  <si>
    <t>川崎市教育文化会館/談話室</t>
    <rPh sb="0" eb="3">
      <t>カワサキシ</t>
    </rPh>
    <rPh sb="10" eb="13">
      <t>ダンワシツ</t>
    </rPh>
    <phoneticPr fontId="6"/>
  </si>
  <si>
    <t>塩坂 昂太郎</t>
    <rPh sb="0" eb="2">
      <t>シオサカ</t>
    </rPh>
    <phoneticPr fontId="2"/>
  </si>
  <si>
    <t>松田 涼花</t>
  </si>
  <si>
    <t>馬場 遼太</t>
  </si>
  <si>
    <t>副主将</t>
    <rPh sb="0" eb="3">
      <t>フクシュショウ</t>
    </rPh>
    <phoneticPr fontId="2"/>
  </si>
  <si>
    <t>第64期</t>
  </si>
  <si>
    <t>Flag</t>
    <phoneticPr fontId="6"/>
  </si>
  <si>
    <t>⑤</t>
    <phoneticPr fontId="6"/>
  </si>
  <si>
    <t>決算中間報告</t>
    <rPh sb="0" eb="2">
      <t>ケッサン</t>
    </rPh>
    <rPh sb="2" eb="4">
      <t>チュウカン</t>
    </rPh>
    <rPh sb="4" eb="6">
      <t>ホウコク</t>
    </rPh>
    <phoneticPr fontId="6"/>
  </si>
  <si>
    <t>会計監事</t>
    <rPh sb="0" eb="2">
      <t>カイケイ</t>
    </rPh>
    <rPh sb="2" eb="4">
      <t>カンジ</t>
    </rPh>
    <phoneticPr fontId="6"/>
  </si>
  <si>
    <t>※リアル会議とZOOMオンライン会議によるハイブリッド形式</t>
    <phoneticPr fontId="6"/>
  </si>
  <si>
    <t>OB小屋委員会規程等の最終確認</t>
    <rPh sb="2" eb="4">
      <t>コヤ</t>
    </rPh>
    <rPh sb="4" eb="7">
      <t>イインカイ</t>
    </rPh>
    <rPh sb="7" eb="9">
      <t>キテイ</t>
    </rPh>
    <rPh sb="9" eb="10">
      <t>トウ</t>
    </rPh>
    <rPh sb="11" eb="13">
      <t>サイシュウ</t>
    </rPh>
    <rPh sb="13" eb="15">
      <t>カクニン</t>
    </rPh>
    <phoneticPr fontId="6"/>
  </si>
  <si>
    <t>会報84号原案</t>
    <rPh sb="0" eb="2">
      <t>カイホウ</t>
    </rPh>
    <rPh sb="4" eb="5">
      <t>ゴウ</t>
    </rPh>
    <rPh sb="5" eb="7">
      <t>ゲンアン</t>
    </rPh>
    <phoneticPr fontId="6"/>
  </si>
  <si>
    <r>
      <t>2023－7－1（土） 14:00~</t>
    </r>
    <r>
      <rPr>
        <sz val="14"/>
        <color theme="1"/>
        <rFont val="Meiryo UI"/>
        <family val="3"/>
        <charset val="128"/>
      </rPr>
      <t>16:00</t>
    </r>
    <rPh sb="9" eb="10">
      <t>ツチ</t>
    </rPh>
    <phoneticPr fontId="7"/>
  </si>
  <si>
    <t>2023年度　第3回役員会</t>
    <phoneticPr fontId="7"/>
  </si>
  <si>
    <t>総務委員会(進行役)</t>
    <rPh sb="0" eb="2">
      <t>ソウム</t>
    </rPh>
    <rPh sb="2" eb="5">
      <t>イインカイ</t>
    </rPh>
    <phoneticPr fontId="7"/>
  </si>
  <si>
    <t>川崎市教育文化会館/会議室</t>
    <rPh sb="0" eb="3">
      <t>カワサキシ</t>
    </rPh>
    <rPh sb="10" eb="13">
      <t>カイギシツ</t>
    </rPh>
    <phoneticPr fontId="6"/>
  </si>
  <si>
    <t>報告事項（2.の審議事項以外にあれば※追加決議事項可）</t>
    <rPh sb="8" eb="10">
      <t>シンギ</t>
    </rPh>
    <rPh sb="10" eb="12">
      <t>ジコウ</t>
    </rPh>
    <rPh sb="12" eb="14">
      <t>イガイ</t>
    </rPh>
    <rPh sb="19" eb="21">
      <t>ツイカ</t>
    </rPh>
    <rPh sb="21" eb="23">
      <t>ケツギ</t>
    </rPh>
    <rPh sb="23" eb="25">
      <t>ジコウ</t>
    </rPh>
    <rPh sb="25" eb="26">
      <t>カ</t>
    </rPh>
    <phoneticPr fontId="6"/>
  </si>
  <si>
    <t>③</t>
    <phoneticPr fontId="6"/>
  </si>
  <si>
    <t>新OB会HP開発／サーバ管理について</t>
    <rPh sb="2" eb="4">
      <t>カイセツ</t>
    </rPh>
    <rPh sb="6" eb="8">
      <t>カイハツ</t>
    </rPh>
    <rPh sb="12" eb="14">
      <t>カンリ</t>
    </rPh>
    <phoneticPr fontId="6"/>
  </si>
  <si>
    <t>・日程／会場等</t>
    <rPh sb="1" eb="3">
      <t>ニッテイ</t>
    </rPh>
    <rPh sb="4" eb="6">
      <t>カイジョウ</t>
    </rPh>
    <rPh sb="6" eb="7">
      <t>トウ</t>
    </rPh>
    <phoneticPr fontId="6"/>
  </si>
  <si>
    <t>・国大記念募金事業への協力について</t>
    <rPh sb="1" eb="3">
      <t>コクダイ</t>
    </rPh>
    <rPh sb="3" eb="5">
      <t>キネン</t>
    </rPh>
    <rPh sb="5" eb="7">
      <t>ボキン</t>
    </rPh>
    <rPh sb="7" eb="9">
      <t>ジギョウ</t>
    </rPh>
    <rPh sb="11" eb="13">
      <t>キョウリョク</t>
    </rPh>
    <phoneticPr fontId="6"/>
  </si>
  <si>
    <t>・現役作成のＴシャツ購入・配布について</t>
    <rPh sb="1" eb="3">
      <t>ゲンエキ</t>
    </rPh>
    <rPh sb="3" eb="5">
      <t>サクセイ</t>
    </rPh>
    <rPh sb="10" eb="12">
      <t>コウニュウ</t>
    </rPh>
    <rPh sb="13" eb="15">
      <t>ハイフ</t>
    </rPh>
    <phoneticPr fontId="6"/>
  </si>
  <si>
    <t>幹事長</t>
    <rPh sb="0" eb="3">
      <t>カンジチョウ</t>
    </rPh>
    <phoneticPr fontId="6"/>
  </si>
  <si>
    <t>現役支援</t>
    <rPh sb="0" eb="2">
      <t>ゲンエキ</t>
    </rPh>
    <rPh sb="2" eb="4">
      <t>シエン</t>
    </rPh>
    <phoneticPr fontId="6"/>
  </si>
  <si>
    <t>・激励会実施について</t>
    <rPh sb="1" eb="4">
      <t>ゲキレイカイ</t>
    </rPh>
    <rPh sb="4" eb="6">
      <t>ジッシ</t>
    </rPh>
    <phoneticPr fontId="6"/>
  </si>
  <si>
    <t>てくのかわさき／第１研修室</t>
    <phoneticPr fontId="6"/>
  </si>
  <si>
    <t>2．</t>
  </si>
  <si>
    <t>①</t>
  </si>
  <si>
    <t>【役員一覧　2023/9/17総会決議内容】</t>
    <rPh sb="17" eb="19">
      <t>ケツギ</t>
    </rPh>
    <rPh sb="19" eb="21">
      <t>ナイヨウ</t>
    </rPh>
    <phoneticPr fontId="7"/>
  </si>
  <si>
    <t>'26</t>
    <phoneticPr fontId="6"/>
  </si>
  <si>
    <t>'25</t>
  </si>
  <si>
    <t>'26</t>
  </si>
  <si>
    <t>水内　裕太</t>
    <rPh sb="0" eb="2">
      <t>ミズウチ</t>
    </rPh>
    <rPh sb="3" eb="5">
      <t>ユウタ</t>
    </rPh>
    <phoneticPr fontId="6"/>
  </si>
  <si>
    <t>’26</t>
    <phoneticPr fontId="6"/>
  </si>
  <si>
    <r>
      <rPr>
        <b/>
        <sz val="11"/>
        <rFont val="Meiryo UI"/>
        <family val="3"/>
        <charset val="128"/>
      </rPr>
      <t>※</t>
    </r>
    <r>
      <rPr>
        <sz val="11"/>
        <color theme="1"/>
        <rFont val="Meiryo UI"/>
        <family val="3"/>
        <charset val="128"/>
      </rPr>
      <t>兼務の任期満了は本務任期に合わせる</t>
    </r>
    <rPh sb="1" eb="3">
      <t>ケンム</t>
    </rPh>
    <rPh sb="4" eb="6">
      <t>ニンキ</t>
    </rPh>
    <rPh sb="6" eb="8">
      <t>マンリョウ</t>
    </rPh>
    <rPh sb="9" eb="11">
      <t>ホンム</t>
    </rPh>
    <rPh sb="11" eb="13">
      <t>ニンキ</t>
    </rPh>
    <rPh sb="14" eb="15">
      <t>ア</t>
    </rPh>
    <phoneticPr fontId="4"/>
  </si>
  <si>
    <t>’26</t>
  </si>
  <si>
    <t>2024年度　第1回役員会</t>
    <phoneticPr fontId="7"/>
  </si>
  <si>
    <r>
      <t>2024－1－7（日） 14:00~17:00　</t>
    </r>
    <r>
      <rPr>
        <b/>
        <sz val="14"/>
        <color rgb="FFFF0000"/>
        <rFont val="Meiryo UI"/>
        <family val="3"/>
        <charset val="128"/>
      </rPr>
      <t>※14:00~15:00は特別講演を実施します</t>
    </r>
    <r>
      <rPr>
        <sz val="14"/>
        <rFont val="Meiryo UI"/>
        <family val="3"/>
        <charset val="128"/>
      </rPr>
      <t>。</t>
    </r>
    <rPh sb="9" eb="10">
      <t>ニチ</t>
    </rPh>
    <rPh sb="37" eb="39">
      <t>トクベツ</t>
    </rPh>
    <rPh sb="39" eb="41">
      <t>コウエン</t>
    </rPh>
    <rPh sb="42" eb="44">
      <t>ジッシ</t>
    </rPh>
    <phoneticPr fontId="7"/>
  </si>
  <si>
    <t>特別講演「マナスル登頂報告」21期村石節子氏</t>
    <rPh sb="0" eb="4">
      <t>トクベツコウエン</t>
    </rPh>
    <rPh sb="9" eb="11">
      <t>トウチョウ</t>
    </rPh>
    <rPh sb="11" eb="13">
      <t>ホウコク</t>
    </rPh>
    <rPh sb="16" eb="17">
      <t>キ</t>
    </rPh>
    <rPh sb="17" eb="19">
      <t>ムライシ</t>
    </rPh>
    <rPh sb="19" eb="22">
      <t>セツコシ</t>
    </rPh>
    <phoneticPr fontId="6"/>
  </si>
  <si>
    <t>3．</t>
    <phoneticPr fontId="6"/>
  </si>
  <si>
    <t>新ＭＬ並びに転送メールの管理・運用体制について</t>
    <rPh sb="0" eb="1">
      <t>シン</t>
    </rPh>
    <rPh sb="3" eb="4">
      <t>ナラ</t>
    </rPh>
    <rPh sb="6" eb="8">
      <t>テンソウ</t>
    </rPh>
    <rPh sb="12" eb="14">
      <t>カンリ</t>
    </rPh>
    <rPh sb="15" eb="17">
      <t>ウンヨウ</t>
    </rPh>
    <rPh sb="17" eb="19">
      <t>タイセイ</t>
    </rPh>
    <phoneticPr fontId="6"/>
  </si>
  <si>
    <t>サーバ管理連絡会・総務委員会</t>
    <rPh sb="3" eb="5">
      <t>カンリ</t>
    </rPh>
    <rPh sb="5" eb="7">
      <t>レンラク</t>
    </rPh>
    <rPh sb="7" eb="8">
      <t>カイ</t>
    </rPh>
    <rPh sb="9" eb="11">
      <t>ソウム</t>
    </rPh>
    <rPh sb="11" eb="14">
      <t>イインカイ</t>
    </rPh>
    <phoneticPr fontId="6"/>
  </si>
  <si>
    <t>4.</t>
    <phoneticPr fontId="6"/>
  </si>
  <si>
    <t>5.</t>
    <phoneticPr fontId="6"/>
  </si>
  <si>
    <t>※終了後懇親会を実施予定</t>
    <rPh sb="1" eb="4">
      <t>シュウリョウゴ</t>
    </rPh>
    <rPh sb="4" eb="7">
      <t>コンシンカイ</t>
    </rPh>
    <rPh sb="8" eb="10">
      <t>ジッシ</t>
    </rPh>
    <rPh sb="10" eb="12">
      <t>ヨテイ</t>
    </rPh>
    <phoneticPr fontId="6"/>
  </si>
  <si>
    <t>※予定時間約1時間（質疑応答含む）</t>
    <rPh sb="1" eb="5">
      <t>ヨテイジカン</t>
    </rPh>
    <rPh sb="5" eb="6">
      <t>ヤク</t>
    </rPh>
    <rPh sb="7" eb="9">
      <t>ジカン</t>
    </rPh>
    <rPh sb="10" eb="14">
      <t>シツギオウトウ</t>
    </rPh>
    <rPh sb="14" eb="15">
      <t>フク</t>
    </rPh>
    <phoneticPr fontId="6"/>
  </si>
  <si>
    <t>※Zoom等でも広く参加を募るため、開始時刻が明確な役員会開始直後に実施します。</t>
    <rPh sb="5" eb="6">
      <t>トウ</t>
    </rPh>
    <rPh sb="8" eb="9">
      <t>ヒロ</t>
    </rPh>
    <rPh sb="10" eb="12">
      <t>サンカ</t>
    </rPh>
    <rPh sb="13" eb="14">
      <t>ツノ</t>
    </rPh>
    <rPh sb="18" eb="20">
      <t>カイシ</t>
    </rPh>
    <rPh sb="20" eb="22">
      <t>ジコク</t>
    </rPh>
    <rPh sb="23" eb="25">
      <t>メイカク</t>
    </rPh>
    <rPh sb="26" eb="29">
      <t>ヤクインカイ</t>
    </rPh>
    <rPh sb="29" eb="31">
      <t>カイシ</t>
    </rPh>
    <rPh sb="31" eb="33">
      <t>チョクゴ</t>
    </rPh>
    <rPh sb="34" eb="36">
      <t>ジッシ</t>
    </rPh>
    <phoneticPr fontId="6"/>
  </si>
  <si>
    <t>2024年度年間スケジュール確認</t>
    <rPh sb="4" eb="6">
      <t>ネンド</t>
    </rPh>
    <rPh sb="6" eb="8">
      <t>ネンカン</t>
    </rPh>
    <rPh sb="14" eb="16">
      <t>カクニン</t>
    </rPh>
    <phoneticPr fontId="6"/>
  </si>
  <si>
    <t>2023年度　第4回役員会</t>
    <phoneticPr fontId="7"/>
  </si>
  <si>
    <r>
      <t>2023－9－3（日） 14:00~17:00　</t>
    </r>
    <r>
      <rPr>
        <b/>
        <sz val="14"/>
        <color rgb="FFFF0000"/>
        <rFont val="Meiryo UI"/>
        <family val="3"/>
        <charset val="128"/>
      </rPr>
      <t>※終了時刻を念のため延長します</t>
    </r>
    <rPh sb="9" eb="10">
      <t>ニチ</t>
    </rPh>
    <phoneticPr fontId="7"/>
  </si>
  <si>
    <t>2024年度OB総会(＋ワンゲル展示会)について</t>
    <rPh sb="4" eb="6">
      <t>ネンド</t>
    </rPh>
    <rPh sb="8" eb="10">
      <t>ソウカイ</t>
    </rPh>
    <rPh sb="16" eb="19">
      <t>テンジカイ</t>
    </rPh>
    <phoneticPr fontId="6"/>
  </si>
  <si>
    <t>総務委員会（進行役)</t>
    <rPh sb="0" eb="2">
      <t>ソウム</t>
    </rPh>
    <rPh sb="2" eb="5">
      <t>イインカイ</t>
    </rPh>
    <rPh sb="6" eb="9">
      <t>シンコウヤク</t>
    </rPh>
    <phoneticPr fontId="7"/>
  </si>
  <si>
    <t>今期総括・来期計画、決算・予算案について</t>
    <rPh sb="0" eb="2">
      <t>コンキ</t>
    </rPh>
    <rPh sb="2" eb="4">
      <t>ソウカツ</t>
    </rPh>
    <rPh sb="5" eb="7">
      <t>ライキ</t>
    </rPh>
    <rPh sb="7" eb="9">
      <t>ケイカク</t>
    </rPh>
    <rPh sb="10" eb="12">
      <t>ケッサン</t>
    </rPh>
    <rPh sb="13" eb="16">
      <t>ヨサンアン</t>
    </rPh>
    <phoneticPr fontId="6"/>
  </si>
  <si>
    <t>会長、各委員長、会計幹事</t>
    <rPh sb="0" eb="2">
      <t>カイチョウ</t>
    </rPh>
    <rPh sb="3" eb="7">
      <t>カクイインチョウ</t>
    </rPh>
    <rPh sb="8" eb="12">
      <t>カイケイカンジ</t>
    </rPh>
    <phoneticPr fontId="6"/>
  </si>
  <si>
    <t>役員改選、担当変更について</t>
    <rPh sb="0" eb="2">
      <t>ヤクイン</t>
    </rPh>
    <rPh sb="2" eb="4">
      <t>カイセン</t>
    </rPh>
    <rPh sb="5" eb="9">
      <t>タントウヘンコウ</t>
    </rPh>
    <phoneticPr fontId="6"/>
  </si>
  <si>
    <t>会長</t>
    <rPh sb="0" eb="2">
      <t>カイチョウ</t>
    </rPh>
    <phoneticPr fontId="6"/>
  </si>
  <si>
    <t>来期山行計画案について</t>
  </si>
  <si>
    <t>OB山行委員会</t>
    <rPh sb="2" eb="4">
      <t>サンコウ</t>
    </rPh>
    <rPh sb="4" eb="7">
      <t>イインカイ</t>
    </rPh>
    <phoneticPr fontId="6"/>
  </si>
  <si>
    <t>OB会報第85号の発行案について</t>
    <phoneticPr fontId="6"/>
  </si>
  <si>
    <t>⑦</t>
    <phoneticPr fontId="6"/>
  </si>
  <si>
    <t>サーバ・Webサイト(HP)検討内容について</t>
    <rPh sb="14" eb="16">
      <t>ケントウ</t>
    </rPh>
    <rPh sb="16" eb="18">
      <t>ナイヨウ</t>
    </rPh>
    <phoneticPr fontId="6"/>
  </si>
  <si>
    <t>サーバ管理連絡会・ホームページ委員会</t>
    <rPh sb="3" eb="5">
      <t>カンリ</t>
    </rPh>
    <rPh sb="5" eb="7">
      <t>レンラク</t>
    </rPh>
    <rPh sb="7" eb="8">
      <t>カイ</t>
    </rPh>
    <rPh sb="15" eb="18">
      <t>イインカイ</t>
    </rPh>
    <phoneticPr fontId="6"/>
  </si>
  <si>
    <t>3.</t>
  </si>
  <si>
    <t>◆9/17総会当日作業、担当の確認</t>
    <rPh sb="5" eb="7">
      <t>ソウカイ</t>
    </rPh>
    <rPh sb="7" eb="9">
      <t>トウジツ</t>
    </rPh>
    <rPh sb="9" eb="11">
      <t>サギョウ</t>
    </rPh>
    <rPh sb="12" eb="14">
      <t>タントウ</t>
    </rPh>
    <rPh sb="15" eb="17">
      <t>カクニン</t>
    </rPh>
    <phoneticPr fontId="6"/>
  </si>
  <si>
    <t>　総会関連担当（受付、張り紙、・・・）</t>
    <rPh sb="1" eb="3">
      <t>ソウカイ</t>
    </rPh>
    <rPh sb="3" eb="5">
      <t>カンレン</t>
    </rPh>
    <rPh sb="5" eb="7">
      <t>タントウ</t>
    </rPh>
    <rPh sb="8" eb="10">
      <t>ウケツケ</t>
    </rPh>
    <rPh sb="11" eb="12">
      <t>ハ</t>
    </rPh>
    <rPh sb="13" eb="14">
      <t>ガミ</t>
    </rPh>
    <phoneticPr fontId="6"/>
  </si>
  <si>
    <t>　展示会準備（10:00部室集合＋現役、展示、撤収）</t>
    <rPh sb="1" eb="4">
      <t>テンジカイ</t>
    </rPh>
    <rPh sb="4" eb="6">
      <t>ジュンビ</t>
    </rPh>
    <rPh sb="12" eb="14">
      <t>ブシツ</t>
    </rPh>
    <rPh sb="14" eb="16">
      <t>シュウゴウ</t>
    </rPh>
    <rPh sb="17" eb="19">
      <t>ゲンエキ</t>
    </rPh>
    <rPh sb="20" eb="22">
      <t>テンジ</t>
    </rPh>
    <rPh sb="23" eb="25">
      <t>テッシュウ</t>
    </rPh>
    <phoneticPr fontId="6"/>
  </si>
  <si>
    <t>　交流会参加（ミハルカス、Tシャツ着用）</t>
    <rPh sb="1" eb="4">
      <t>コウリュウカイ</t>
    </rPh>
    <rPh sb="4" eb="6">
      <t>サンカ</t>
    </rPh>
    <rPh sb="17" eb="19">
      <t>チャクヨウ</t>
    </rPh>
    <phoneticPr fontId="6"/>
  </si>
  <si>
    <t>　ワンゲル懇親会（横浜西口、参加者確認）</t>
    <rPh sb="5" eb="8">
      <t>コンシンカイ</t>
    </rPh>
    <rPh sb="9" eb="13">
      <t>ヨコハマニシグチ</t>
    </rPh>
    <rPh sb="14" eb="19">
      <t>サンカシャカクニン</t>
    </rPh>
    <phoneticPr fontId="6"/>
  </si>
  <si>
    <t>富澤 花美</t>
    <phoneticPr fontId="6"/>
  </si>
  <si>
    <t>副松 芳奈</t>
    <phoneticPr fontId="6"/>
  </si>
  <si>
    <t>OB会【会員】</t>
    <rPh sb="4" eb="6">
      <t>カイイン</t>
    </rPh>
    <phoneticPr fontId="6"/>
  </si>
  <si>
    <t>役員(44名）</t>
    <rPh sb="0" eb="2">
      <t>ヤクイン</t>
    </rPh>
    <rPh sb="5" eb="6">
      <t>メイ</t>
    </rPh>
    <phoneticPr fontId="6"/>
  </si>
  <si>
    <t>内リアル参加</t>
    <rPh sb="0" eb="1">
      <t>ウチ</t>
    </rPh>
    <rPh sb="4" eb="6">
      <t>サンカ</t>
    </rPh>
    <phoneticPr fontId="6"/>
  </si>
  <si>
    <t>内Zoom参加</t>
    <rPh sb="0" eb="1">
      <t>ウチ</t>
    </rPh>
    <rPh sb="5" eb="7">
      <t>サンカ</t>
    </rPh>
    <phoneticPr fontId="6"/>
  </si>
  <si>
    <t>※含む現役との交流のための激励会等の公式行事化について</t>
    <rPh sb="1" eb="2">
      <t>フク</t>
    </rPh>
    <rPh sb="16" eb="17">
      <t>トウ</t>
    </rPh>
    <rPh sb="18" eb="20">
      <t>コウシキ</t>
    </rPh>
    <rPh sb="20" eb="22">
      <t>ギョウジ</t>
    </rPh>
    <rPh sb="22" eb="23">
      <t>カ</t>
    </rPh>
    <phoneticPr fontId="6"/>
  </si>
  <si>
    <t>kasai-toshiki-yz@ynu.jp</t>
    <phoneticPr fontId="6"/>
  </si>
  <si>
    <t>部長／期別幹事／OB会員</t>
    <rPh sb="0" eb="2">
      <t>ブチョウ</t>
    </rPh>
    <rPh sb="3" eb="5">
      <t>キベツ</t>
    </rPh>
    <rPh sb="5" eb="7">
      <t>カンジ</t>
    </rPh>
    <rPh sb="10" eb="11">
      <t>カイ</t>
    </rPh>
    <phoneticPr fontId="6"/>
  </si>
  <si>
    <t>shiosaka-kotaro-sy@ynu.jp</t>
    <phoneticPr fontId="6"/>
  </si>
  <si>
    <t>④</t>
    <phoneticPr fontId="6"/>
  </si>
  <si>
    <t>③</t>
    <phoneticPr fontId="6"/>
  </si>
  <si>
    <t>会報第86号案について</t>
    <rPh sb="0" eb="2">
      <t>カイホウ</t>
    </rPh>
    <rPh sb="2" eb="3">
      <t>ダイ</t>
    </rPh>
    <rPh sb="5" eb="6">
      <t>ゴウ</t>
    </rPh>
    <rPh sb="6" eb="7">
      <t>アン</t>
    </rPh>
    <phoneticPr fontId="6"/>
  </si>
  <si>
    <t>…第69回：1/27浅間嶺、第70回：5/18表妙義中間道、第71回：10/19甘利山・千頭星山</t>
    <rPh sb="10" eb="12">
      <t>センゲン</t>
    </rPh>
    <rPh sb="12" eb="13">
      <t>ミネ</t>
    </rPh>
    <rPh sb="23" eb="24">
      <t>オモテ</t>
    </rPh>
    <rPh sb="24" eb="26">
      <t>ミョウギ</t>
    </rPh>
    <rPh sb="26" eb="28">
      <t>チュウカン</t>
    </rPh>
    <rPh sb="28" eb="29">
      <t>ドウ</t>
    </rPh>
    <rPh sb="40" eb="43">
      <t>アマリヤマ</t>
    </rPh>
    <rPh sb="44" eb="46">
      <t>センズ</t>
    </rPh>
    <rPh sb="46" eb="48">
      <t>ホシヤマ</t>
    </rPh>
    <phoneticPr fontId="7"/>
  </si>
  <si>
    <t>…役員会と総会以外の交流予定→夏合宿激励会：6月下旬～7月上旬、現役新幹部（67期）交流会：12月中旬</t>
    <rPh sb="1" eb="4">
      <t>ヤクインカイ</t>
    </rPh>
    <rPh sb="5" eb="7">
      <t>ソウカイ</t>
    </rPh>
    <rPh sb="7" eb="9">
      <t>イガイ</t>
    </rPh>
    <rPh sb="10" eb="12">
      <t>コウリュウ</t>
    </rPh>
    <rPh sb="12" eb="14">
      <t>ヨテイ</t>
    </rPh>
    <rPh sb="15" eb="18">
      <t>ナツガッシュク</t>
    </rPh>
    <rPh sb="18" eb="20">
      <t>ゲキレイ</t>
    </rPh>
    <rPh sb="20" eb="21">
      <t>カイ</t>
    </rPh>
    <rPh sb="23" eb="24">
      <t>ガツ</t>
    </rPh>
    <rPh sb="24" eb="26">
      <t>ゲジュン</t>
    </rPh>
    <rPh sb="28" eb="29">
      <t>ガツ</t>
    </rPh>
    <rPh sb="29" eb="31">
      <t>ジョウジュン</t>
    </rPh>
    <rPh sb="32" eb="34">
      <t>ゲンエキ</t>
    </rPh>
    <rPh sb="34" eb="35">
      <t>シン</t>
    </rPh>
    <rPh sb="35" eb="37">
      <t>カンブ</t>
    </rPh>
    <rPh sb="40" eb="41">
      <t>キ</t>
    </rPh>
    <rPh sb="42" eb="45">
      <t>コウリュウカイ</t>
    </rPh>
    <rPh sb="48" eb="49">
      <t>ガツ</t>
    </rPh>
    <rPh sb="49" eb="51">
      <t>チュウジュン</t>
    </rPh>
    <phoneticPr fontId="6"/>
  </si>
  <si>
    <t>会報</t>
    <rPh sb="0" eb="2">
      <t>カイホウ</t>
    </rPh>
    <phoneticPr fontId="6"/>
  </si>
  <si>
    <t>2024年度　第2回役員会</t>
    <phoneticPr fontId="7"/>
  </si>
  <si>
    <t>2024－4－21（日） 14:00~16:00</t>
    <rPh sb="10" eb="11">
      <t>ニチ</t>
    </rPh>
    <phoneticPr fontId="7"/>
  </si>
  <si>
    <t>カルッツかわさき</t>
    <phoneticPr fontId="6"/>
  </si>
  <si>
    <t>SAKURAサーバーの運用・管理について</t>
    <rPh sb="11" eb="13">
      <t>ウンヨウ</t>
    </rPh>
    <rPh sb="14" eb="16">
      <t>カンリ</t>
    </rPh>
    <phoneticPr fontId="6"/>
  </si>
  <si>
    <t>※前回のZoomトラブルを受け、今回はチェックのため幹事長がZoomホスト+オンラインで参加</t>
    <rPh sb="1" eb="3">
      <t>ゼンカイ</t>
    </rPh>
    <rPh sb="13" eb="14">
      <t>ウ</t>
    </rPh>
    <rPh sb="16" eb="18">
      <t>コンカイ</t>
    </rPh>
    <rPh sb="26" eb="29">
      <t>カンジチョウ</t>
    </rPh>
    <rPh sb="44" eb="46">
      <t>サンカ</t>
    </rPh>
    <phoneticPr fontId="6"/>
  </si>
  <si>
    <t>・名簿管理について</t>
    <rPh sb="1" eb="3">
      <t>メイボ</t>
    </rPh>
    <rPh sb="3" eb="5">
      <t>カンリ</t>
    </rPh>
    <phoneticPr fontId="6"/>
  </si>
  <si>
    <t>・新メール、メーリングリストの使用状況について</t>
    <rPh sb="1" eb="2">
      <t>シン</t>
    </rPh>
    <rPh sb="15" eb="17">
      <t>シヨウ</t>
    </rPh>
    <rPh sb="17" eb="19">
      <t>ジョウキョウ</t>
    </rPh>
    <phoneticPr fontId="6"/>
  </si>
  <si>
    <t>・新サーバ移行への確認</t>
    <rPh sb="1" eb="2">
      <t>シン</t>
    </rPh>
    <rPh sb="5" eb="7">
      <t>イコウ</t>
    </rPh>
    <rPh sb="9" eb="11">
      <t>カクニン</t>
    </rPh>
    <phoneticPr fontId="6"/>
  </si>
  <si>
    <t>・旧→新サーバへのデータ移管について(exメルマガ)</t>
    <rPh sb="1" eb="2">
      <t>キュウ</t>
    </rPh>
    <rPh sb="3" eb="4">
      <t>シン</t>
    </rPh>
    <rPh sb="12" eb="14">
      <t>イカン</t>
    </rPh>
    <phoneticPr fontId="6"/>
  </si>
  <si>
    <t>③次回役員会　7/7(日）→7/21(日）に変更確認</t>
    <rPh sb="1" eb="3">
      <t>ジカイ</t>
    </rPh>
    <rPh sb="3" eb="6">
      <t>ヤクインカイ</t>
    </rPh>
    <rPh sb="11" eb="12">
      <t>ヒ</t>
    </rPh>
    <rPh sb="19" eb="20">
      <t>ヒ</t>
    </rPh>
    <rPh sb="22" eb="24">
      <t>ヘンコウ</t>
    </rPh>
    <rPh sb="24" eb="26">
      <t>カクニン</t>
    </rPh>
    <phoneticPr fontId="6"/>
  </si>
  <si>
    <t>①９期上原さんからの寄付について（西田）</t>
    <phoneticPr fontId="6"/>
  </si>
  <si>
    <t>②マナスル登頂の記事掲載について（西田）</t>
    <phoneticPr fontId="6"/>
  </si>
  <si>
    <t>総務委員会</t>
    <rPh sb="0" eb="2">
      <t>ソウム</t>
    </rPh>
    <rPh sb="2" eb="5">
      <t>イインカイ</t>
    </rPh>
    <phoneticPr fontId="6"/>
  </si>
  <si>
    <t>サーバー管理連絡会</t>
    <rPh sb="4" eb="6">
      <t>カンリ</t>
    </rPh>
    <rPh sb="6" eb="9">
      <t>レンラクカイ</t>
    </rPh>
    <phoneticPr fontId="6"/>
  </si>
  <si>
    <t>2024年度ＹＷＶＯＢ会 スケジュール【2023.10~2024.12】</t>
    <rPh sb="4" eb="6">
      <t>ネンド</t>
    </rPh>
    <rPh sb="11" eb="12">
      <t>カイ</t>
    </rPh>
    <phoneticPr fontId="7"/>
  </si>
  <si>
    <t>uk_n245otk@icloud.com</t>
    <phoneticPr fontId="33"/>
  </si>
  <si>
    <t>第65期</t>
    <phoneticPr fontId="6"/>
  </si>
  <si>
    <t>期別幹事</t>
    <rPh sb="0" eb="2">
      <t>キベツ</t>
    </rPh>
    <rPh sb="2" eb="4">
      <t>カンジ</t>
    </rPh>
    <phoneticPr fontId="6"/>
  </si>
  <si>
    <t>2023年12月より主将</t>
    <rPh sb="4" eb="5">
      <t>ネン</t>
    </rPh>
    <rPh sb="7" eb="8">
      <t>ガツ</t>
    </rPh>
    <rPh sb="10" eb="12">
      <t>シュショウ</t>
    </rPh>
    <phoneticPr fontId="6"/>
  </si>
  <si>
    <t>会計幹事</t>
    <rPh sb="0" eb="2">
      <t>カイケイ</t>
    </rPh>
    <rPh sb="2" eb="4">
      <t>カンジ</t>
    </rPh>
    <phoneticPr fontId="6"/>
  </si>
  <si>
    <t>齊藤 樹輝</t>
    <phoneticPr fontId="6"/>
  </si>
  <si>
    <t>…4/28~5/6の間(個別)　プレ小屋開き</t>
    <rPh sb="10" eb="11">
      <t>アイダ</t>
    </rPh>
    <rPh sb="12" eb="14">
      <t>コベツ</t>
    </rPh>
    <rPh sb="18" eb="20">
      <t>コヤ</t>
    </rPh>
    <rPh sb="20" eb="21">
      <t>ビラ</t>
    </rPh>
    <phoneticPr fontId="6"/>
  </si>
  <si>
    <t>…5/25~2or6/1~2　小屋開け＆山菜採り</t>
    <rPh sb="15" eb="17">
      <t>コヤ</t>
    </rPh>
    <rPh sb="17" eb="18">
      <t>ア</t>
    </rPh>
    <rPh sb="20" eb="23">
      <t>サンサイト</t>
    </rPh>
    <phoneticPr fontId="6"/>
  </si>
  <si>
    <t>…7/13~15　第1回小屋整備（草刈り）</t>
    <rPh sb="9" eb="10">
      <t>ダイ</t>
    </rPh>
    <rPh sb="11" eb="12">
      <t>カイ</t>
    </rPh>
    <rPh sb="12" eb="14">
      <t>コヤ</t>
    </rPh>
    <rPh sb="14" eb="16">
      <t>セイビ</t>
    </rPh>
    <rPh sb="17" eb="19">
      <t>クサカ</t>
    </rPh>
    <phoneticPr fontId="6"/>
  </si>
  <si>
    <t>…8/10~15(個別)　夏の小屋行事＆第2回小屋整備</t>
    <rPh sb="13" eb="14">
      <t>ナツ</t>
    </rPh>
    <rPh sb="23" eb="25">
      <t>コヤ</t>
    </rPh>
    <rPh sb="25" eb="27">
      <t>セイビ</t>
    </rPh>
    <phoneticPr fontId="6"/>
  </si>
  <si>
    <t>…10/6に横国Dayとの連動なしで実施</t>
    <rPh sb="6" eb="8">
      <t>ヨココク</t>
    </rPh>
    <rPh sb="13" eb="15">
      <t>レンドウ</t>
    </rPh>
    <rPh sb="18" eb="20">
      <t>ジッシ</t>
    </rPh>
    <phoneticPr fontId="6"/>
  </si>
  <si>
    <t>…11/2~4　小屋締め</t>
    <phoneticPr fontId="6"/>
  </si>
  <si>
    <t>…1/12~14、2/13~17、3/6~8、3/15~17雪下ろし</t>
    <rPh sb="30" eb="31">
      <t>ユキ</t>
    </rPh>
    <rPh sb="31" eb="32">
      <t>オ</t>
    </rPh>
    <phoneticPr fontId="6"/>
  </si>
  <si>
    <r>
      <t>…10/5~6　秋の小屋行事（キノコ狩り他）</t>
    </r>
    <r>
      <rPr>
        <b/>
        <sz val="11"/>
        <color rgb="FFFF0000"/>
        <rFont val="Meiryo UI"/>
        <family val="3"/>
        <charset val="128"/>
      </rPr>
      <t>【総会の開催日変更に対応して変更予定】</t>
    </r>
    <rPh sb="18" eb="19">
      <t>カ</t>
    </rPh>
    <rPh sb="23" eb="25">
      <t>ソウカイ</t>
    </rPh>
    <rPh sb="26" eb="29">
      <t>カイサイビ</t>
    </rPh>
    <rPh sb="29" eb="31">
      <t>ヘンコウ</t>
    </rPh>
    <rPh sb="32" eb="34">
      <t>タイオウ</t>
    </rPh>
    <rPh sb="36" eb="38">
      <t>ヘンコウ</t>
    </rPh>
    <rPh sb="38" eb="40">
      <t>ヨテイ</t>
    </rPh>
    <phoneticPr fontId="6"/>
  </si>
  <si>
    <t>…86号 4/6発行、87号　9月発行(総会の1か月前)</t>
    <rPh sb="20" eb="22">
      <t>ソウカイ</t>
    </rPh>
    <rPh sb="25" eb="26">
      <t>ゲツ</t>
    </rPh>
    <rPh sb="26" eb="27">
      <t>マエ</t>
    </rPh>
    <phoneticPr fontId="6"/>
  </si>
  <si>
    <t>2024－7－21（日） 14:00~16:00</t>
    <rPh sb="10" eb="11">
      <t>ニチ</t>
    </rPh>
    <phoneticPr fontId="7"/>
  </si>
  <si>
    <t>川崎市男女共同参画センター※溝の口駅より徒歩10分</t>
    <rPh sb="14" eb="15">
      <t>ミゾ</t>
    </rPh>
    <rPh sb="16" eb="17">
      <t>クチ</t>
    </rPh>
    <rPh sb="17" eb="18">
      <t>エキ</t>
    </rPh>
    <rPh sb="20" eb="22">
      <t>トホ</t>
    </rPh>
    <rPh sb="24" eb="25">
      <t>フン</t>
    </rPh>
    <phoneticPr fontId="6"/>
  </si>
  <si>
    <t>11/10(日)横国Dayへの参加の是非について</t>
    <phoneticPr fontId="6"/>
  </si>
  <si>
    <t>2024年度　第3回役員会</t>
    <phoneticPr fontId="7"/>
  </si>
  <si>
    <t>2024年度OB総会について(10/6(日)開催)</t>
    <rPh sb="4" eb="6">
      <t>ネンド</t>
    </rPh>
    <rPh sb="8" eb="10">
      <t>ソウカイ</t>
    </rPh>
    <rPh sb="20" eb="21">
      <t>ニチ</t>
    </rPh>
    <rPh sb="22" eb="24">
      <t>カイサイ</t>
    </rPh>
    <phoneticPr fontId="6"/>
  </si>
  <si>
    <t>4．</t>
    <phoneticPr fontId="6"/>
  </si>
  <si>
    <t>現役関連</t>
    <rPh sb="0" eb="2">
      <t>ゲンエキ</t>
    </rPh>
    <rPh sb="2" eb="4">
      <t>カンレン</t>
    </rPh>
    <phoneticPr fontId="6"/>
  </si>
  <si>
    <t>会報87号原案</t>
    <rPh sb="0" eb="2">
      <t>カイホウ</t>
    </rPh>
    <rPh sb="4" eb="5">
      <t>ゴウ</t>
    </rPh>
    <rPh sb="5" eb="7">
      <t>ゲンアン</t>
    </rPh>
    <phoneticPr fontId="6"/>
  </si>
  <si>
    <r>
      <t>…1/7、4/21、7/21、</t>
    </r>
    <r>
      <rPr>
        <sz val="11"/>
        <color rgb="FFFF0000"/>
        <rFont val="Meiryo UI"/>
        <family val="3"/>
        <charset val="128"/>
      </rPr>
      <t>9/21→9/22</t>
    </r>
    <phoneticPr fontId="6"/>
  </si>
  <si>
    <t>第4回役員会は9/21（土）→9/22（日）に変更をお願いします。</t>
    <rPh sb="0" eb="1">
      <t>ダイ</t>
    </rPh>
    <rPh sb="2" eb="3">
      <t>カイ</t>
    </rPh>
    <rPh sb="3" eb="6">
      <t>ヤクインカイ</t>
    </rPh>
    <rPh sb="12" eb="13">
      <t>ツチ</t>
    </rPh>
    <rPh sb="20" eb="21">
      <t>ニチ</t>
    </rPh>
    <rPh sb="23" eb="25">
      <t>ヘンコウ</t>
    </rPh>
    <rPh sb="27" eb="28">
      <t>ネガ</t>
    </rPh>
    <phoneticPr fontId="6"/>
  </si>
  <si>
    <t>第65期</t>
  </si>
  <si>
    <t>第66期</t>
    <phoneticPr fontId="6"/>
  </si>
  <si>
    <t>部史編纂委員会規程改定について</t>
    <phoneticPr fontId="6"/>
  </si>
  <si>
    <t>部史編纂委員会</t>
    <phoneticPr fontId="6"/>
  </si>
  <si>
    <t>９期、並びに8期平沼さんからの寄付についての報告</t>
    <rPh sb="3" eb="4">
      <t>ナラ</t>
    </rPh>
    <rPh sb="7" eb="8">
      <t>キ</t>
    </rPh>
    <rPh sb="8" eb="10">
      <t>ヒラヌマ</t>
    </rPh>
    <phoneticPr fontId="6"/>
  </si>
  <si>
    <t>2024年度第3回役員会出欠状況【7月14日時点】</t>
    <rPh sb="4" eb="6">
      <t>ネンド</t>
    </rPh>
    <rPh sb="6" eb="7">
      <t>ダイ</t>
    </rPh>
    <rPh sb="8" eb="9">
      <t>カイ</t>
    </rPh>
    <rPh sb="9" eb="12">
      <t>ヤクインカイ</t>
    </rPh>
    <rPh sb="12" eb="14">
      <t>シュッケツ</t>
    </rPh>
    <rPh sb="14" eb="16">
      <t>ジョウキョウ</t>
    </rPh>
    <rPh sb="18" eb="19">
      <t>ガツ</t>
    </rPh>
    <rPh sb="21" eb="22">
      <t>ヒ</t>
    </rPh>
    <rPh sb="22" eb="24">
      <t>ジテン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</si>
</sst>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name val="ＭＳ Ｐゴシック"/>
      <family val="3"/>
      <charset val="128"/>
    </font>
    <font>
      <b/>
      <sz val="20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0"/>
      <name val="Meiryo UI"/>
      <family val="3"/>
      <charset val="128"/>
    </font>
    <font>
      <b/>
      <sz val="14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4"/>
      <color rgb="FF0000FF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4"/>
      <color rgb="FFFF0000"/>
      <name val="Meiryo UI"/>
      <family val="3"/>
      <charset val="128"/>
    </font>
    <font>
      <sz val="10.5"/>
      <name val="Meiryo UI"/>
      <family val="3"/>
      <charset val="128"/>
    </font>
    <font>
      <b/>
      <sz val="10.5"/>
      <name val="Meiryo UI"/>
      <family val="3"/>
      <charset val="128"/>
    </font>
    <font>
      <b/>
      <sz val="1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0"/>
      <name val="Meiryo UI"/>
      <family val="3"/>
      <charset val="128"/>
    </font>
    <font>
      <b/>
      <sz val="10"/>
      <name val="Meiryo UI"/>
      <family val="3"/>
      <charset val="128"/>
    </font>
    <font>
      <b/>
      <sz val="14"/>
      <color theme="0"/>
      <name val="Meiryo UI"/>
      <family val="3"/>
      <charset val="128"/>
    </font>
    <font>
      <u/>
      <sz val="10"/>
      <name val="Meiryo UI"/>
      <family val="3"/>
      <charset val="128"/>
    </font>
    <font>
      <b/>
      <sz val="10"/>
      <color theme="0"/>
      <name val="Meiryo UI"/>
      <family val="3"/>
      <charset val="128"/>
    </font>
    <font>
      <sz val="10"/>
      <color theme="0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u/>
      <sz val="14"/>
      <name val="Meiryo UI"/>
      <family val="3"/>
      <charset val="128"/>
    </font>
    <font>
      <u/>
      <sz val="11"/>
      <color theme="1"/>
      <name val="Meiryo UI"/>
      <family val="3"/>
      <charset val="128"/>
    </font>
    <font>
      <u/>
      <sz val="14"/>
      <color theme="1"/>
      <name val="Meiryo UI"/>
      <family val="3"/>
      <charset val="128"/>
    </font>
    <font>
      <sz val="6"/>
      <name val="Meiryo UI"/>
      <family val="2"/>
      <charset val="128"/>
    </font>
    <font>
      <b/>
      <sz val="24"/>
      <color theme="1"/>
      <name val="Meiryo UI"/>
      <family val="3"/>
      <charset val="128"/>
    </font>
    <font>
      <b/>
      <sz val="24"/>
      <name val="Meiryo UI"/>
      <family val="3"/>
      <charset val="128"/>
    </font>
    <font>
      <u/>
      <sz val="1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color theme="0" tint="-0.499984740745262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b/>
      <sz val="10"/>
      <color rgb="FF0000FF"/>
      <name val="Meiryo UI"/>
      <family val="3"/>
      <charset val="128"/>
    </font>
    <font>
      <u/>
      <sz val="11"/>
      <color theme="10"/>
      <name val="Meiryo UI"/>
      <family val="3"/>
      <charset val="128"/>
    </font>
    <font>
      <u/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color theme="0" tint="-0.249977111117893"/>
      <name val="Meiryo UI"/>
      <family val="3"/>
      <charset val="128"/>
    </font>
    <font>
      <sz val="12"/>
      <name val="Meiryo UI"/>
      <family val="3"/>
      <charset val="128"/>
    </font>
    <font>
      <sz val="11"/>
      <color theme="0"/>
      <name val="Meiryo UI"/>
      <family val="3"/>
      <charset val="128"/>
    </font>
    <font>
      <b/>
      <u/>
      <sz val="10"/>
      <color theme="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11"/>
      <color rgb="FFFF0000"/>
      <name val="Meiryo UI"/>
      <family val="3"/>
      <charset val="128"/>
    </font>
    <font>
      <sz val="16"/>
      <name val="Meiryo UI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rgb="FF00CC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000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255">
    <xf numFmtId="0" fontId="0" fillId="0" borderId="0" xfId="0">
      <alignment vertical="center"/>
    </xf>
    <xf numFmtId="49" fontId="5" fillId="2" borderId="0" xfId="1" applyNumberFormat="1" applyFont="1" applyFill="1" applyAlignment="1">
      <alignment horizontal="left"/>
    </xf>
    <xf numFmtId="0" fontId="8" fillId="2" borderId="0" xfId="1" applyFont="1" applyFill="1" applyAlignment="1">
      <alignment horizontal="left"/>
    </xf>
    <xf numFmtId="0" fontId="8" fillId="2" borderId="0" xfId="1" applyFont="1" applyFill="1">
      <alignment vertical="center"/>
    </xf>
    <xf numFmtId="0" fontId="9" fillId="2" borderId="0" xfId="1" applyFont="1" applyFill="1">
      <alignment vertical="center"/>
    </xf>
    <xf numFmtId="0" fontId="9" fillId="2" borderId="0" xfId="1" applyFont="1" applyFill="1" applyAlignment="1">
      <alignment horizontal="left"/>
    </xf>
    <xf numFmtId="49" fontId="10" fillId="0" borderId="0" xfId="1" applyNumberFormat="1" applyFont="1">
      <alignment vertical="center"/>
    </xf>
    <xf numFmtId="0" fontId="10" fillId="0" borderId="0" xfId="1" applyFont="1" applyAlignment="1">
      <alignment horizontal="left"/>
    </xf>
    <xf numFmtId="0" fontId="10" fillId="0" borderId="0" xfId="1" applyFont="1">
      <alignment vertical="center"/>
    </xf>
    <xf numFmtId="49" fontId="9" fillId="0" borderId="0" xfId="1" applyNumberFormat="1" applyFont="1">
      <alignment vertical="center"/>
    </xf>
    <xf numFmtId="0" fontId="9" fillId="0" borderId="0" xfId="1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8" fillId="3" borderId="0" xfId="1" applyFont="1" applyFill="1">
      <alignment vertical="center"/>
    </xf>
    <xf numFmtId="0" fontId="11" fillId="0" borderId="0" xfId="4" applyFont="1">
      <alignment vertical="center"/>
    </xf>
    <xf numFmtId="0" fontId="18" fillId="3" borderId="0" xfId="1" applyFont="1" applyFill="1" applyAlignment="1">
      <alignment horizontal="left" vertical="center"/>
    </xf>
    <xf numFmtId="0" fontId="11" fillId="0" borderId="1" xfId="4" applyFont="1" applyBorder="1">
      <alignment vertical="center"/>
    </xf>
    <xf numFmtId="0" fontId="11" fillId="0" borderId="8" xfId="4" applyFont="1" applyBorder="1">
      <alignment vertical="center"/>
    </xf>
    <xf numFmtId="0" fontId="11" fillId="0" borderId="0" xfId="4" applyFont="1" applyAlignment="1">
      <alignment horizontal="center" vertical="center"/>
    </xf>
    <xf numFmtId="0" fontId="18" fillId="0" borderId="0" xfId="1" applyFont="1">
      <alignment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horizontal="right" vertical="center"/>
    </xf>
    <xf numFmtId="0" fontId="12" fillId="0" borderId="0" xfId="4" applyFont="1" applyAlignment="1">
      <alignment horizontal="right" vertical="center"/>
    </xf>
    <xf numFmtId="0" fontId="11" fillId="0" borderId="7" xfId="4" applyFont="1" applyBorder="1">
      <alignment vertical="center"/>
    </xf>
    <xf numFmtId="0" fontId="12" fillId="0" borderId="13" xfId="4" applyFont="1" applyBorder="1">
      <alignment vertical="center"/>
    </xf>
    <xf numFmtId="0" fontId="11" fillId="0" borderId="12" xfId="4" applyFont="1" applyBorder="1" applyAlignment="1">
      <alignment horizontal="center" vertical="center"/>
    </xf>
    <xf numFmtId="0" fontId="11" fillId="0" borderId="12" xfId="4" applyFont="1" applyBorder="1">
      <alignment vertical="center"/>
    </xf>
    <xf numFmtId="0" fontId="22" fillId="0" borderId="0" xfId="1" applyFont="1">
      <alignment vertical="center"/>
    </xf>
    <xf numFmtId="0" fontId="23" fillId="0" borderId="0" xfId="1" applyFont="1">
      <alignment vertical="center"/>
    </xf>
    <xf numFmtId="0" fontId="10" fillId="0" borderId="0" xfId="3" applyFont="1" applyAlignment="1">
      <alignment vertical="center"/>
    </xf>
    <xf numFmtId="0" fontId="25" fillId="0" borderId="0" xfId="3" applyFont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2" fillId="0" borderId="0" xfId="3" applyFont="1" applyAlignment="1">
      <alignment vertical="center"/>
    </xf>
    <xf numFmtId="0" fontId="26" fillId="7" borderId="0" xfId="3" applyFont="1" applyFill="1" applyAlignment="1">
      <alignment horizontal="left" vertical="center"/>
    </xf>
    <xf numFmtId="0" fontId="22" fillId="7" borderId="0" xfId="3" applyFont="1" applyFill="1" applyAlignment="1">
      <alignment horizontal="center" vertical="center"/>
    </xf>
    <xf numFmtId="0" fontId="27" fillId="7" borderId="0" xfId="3" applyFont="1" applyFill="1" applyAlignment="1">
      <alignment horizontal="center" vertical="center"/>
    </xf>
    <xf numFmtId="0" fontId="11" fillId="0" borderId="0" xfId="3" applyFont="1" applyAlignment="1">
      <alignment horizontal="left" vertical="center"/>
    </xf>
    <xf numFmtId="0" fontId="11" fillId="0" borderId="0" xfId="3" applyFont="1" applyAlignment="1">
      <alignment horizontal="center" vertical="center"/>
    </xf>
    <xf numFmtId="0" fontId="23" fillId="4" borderId="0" xfId="3" applyFont="1" applyFill="1" applyAlignment="1">
      <alignment vertical="center"/>
    </xf>
    <xf numFmtId="0" fontId="22" fillId="4" borderId="0" xfId="3" applyFont="1" applyFill="1" applyAlignment="1">
      <alignment horizontal="center" vertical="center"/>
    </xf>
    <xf numFmtId="0" fontId="11" fillId="0" borderId="0" xfId="3" applyFont="1" applyAlignment="1">
      <alignment vertical="center"/>
    </xf>
    <xf numFmtId="0" fontId="26" fillId="8" borderId="0" xfId="3" applyFont="1" applyFill="1" applyAlignment="1">
      <alignment vertical="center"/>
    </xf>
    <xf numFmtId="0" fontId="26" fillId="8" borderId="0" xfId="3" applyFont="1" applyFill="1" applyAlignment="1">
      <alignment horizontal="center" vertical="center"/>
    </xf>
    <xf numFmtId="0" fontId="26" fillId="9" borderId="0" xfId="3" applyFont="1" applyFill="1" applyAlignment="1">
      <alignment vertical="center"/>
    </xf>
    <xf numFmtId="0" fontId="26" fillId="9" borderId="0" xfId="3" applyFont="1" applyFill="1" applyAlignment="1">
      <alignment horizontal="center" vertical="center"/>
    </xf>
    <xf numFmtId="0" fontId="26" fillId="0" borderId="0" xfId="3" applyFont="1" applyAlignment="1">
      <alignment vertical="center"/>
    </xf>
    <xf numFmtId="0" fontId="26" fillId="0" borderId="0" xfId="3" applyFont="1" applyAlignment="1">
      <alignment horizontal="center" vertical="center"/>
    </xf>
    <xf numFmtId="0" fontId="26" fillId="5" borderId="0" xfId="3" applyFont="1" applyFill="1" applyAlignment="1">
      <alignment horizontal="left" vertical="center"/>
    </xf>
    <xf numFmtId="0" fontId="22" fillId="0" borderId="16" xfId="3" applyFont="1" applyBorder="1" applyAlignment="1">
      <alignment vertical="center"/>
    </xf>
    <xf numFmtId="0" fontId="28" fillId="0" borderId="17" xfId="3" applyFont="1" applyBorder="1" applyAlignment="1">
      <alignment vertical="center"/>
    </xf>
    <xf numFmtId="0" fontId="23" fillId="0" borderId="17" xfId="3" applyFont="1" applyBorder="1" applyAlignment="1">
      <alignment vertical="center"/>
    </xf>
    <xf numFmtId="0" fontId="22" fillId="0" borderId="17" xfId="3" applyFont="1" applyBorder="1" applyAlignment="1">
      <alignment vertical="center"/>
    </xf>
    <xf numFmtId="0" fontId="28" fillId="0" borderId="17" xfId="3" applyFont="1" applyBorder="1" applyAlignment="1">
      <alignment horizontal="right" vertical="center"/>
    </xf>
    <xf numFmtId="0" fontId="28" fillId="0" borderId="18" xfId="3" applyFont="1" applyBorder="1" applyAlignment="1">
      <alignment vertical="center"/>
    </xf>
    <xf numFmtId="0" fontId="23" fillId="0" borderId="19" xfId="3" applyFont="1" applyBorder="1" applyAlignment="1">
      <alignment vertical="center"/>
    </xf>
    <xf numFmtId="0" fontId="23" fillId="0" borderId="1" xfId="3" applyFont="1" applyBorder="1" applyAlignment="1">
      <alignment vertical="center"/>
    </xf>
    <xf numFmtId="0" fontId="23" fillId="0" borderId="0" xfId="3" applyFont="1" applyAlignment="1">
      <alignment vertical="center"/>
    </xf>
    <xf numFmtId="0" fontId="23" fillId="0" borderId="20" xfId="3" applyFont="1" applyBorder="1" applyAlignment="1">
      <alignment vertical="center"/>
    </xf>
    <xf numFmtId="0" fontId="22" fillId="0" borderId="19" xfId="3" applyFont="1" applyBorder="1" applyAlignment="1">
      <alignment vertical="center"/>
    </xf>
    <xf numFmtId="0" fontId="29" fillId="0" borderId="0" xfId="3" applyFont="1" applyAlignment="1">
      <alignment vertical="center"/>
    </xf>
    <xf numFmtId="0" fontId="22" fillId="0" borderId="20" xfId="3" applyFont="1" applyBorder="1" applyAlignment="1">
      <alignment vertical="center"/>
    </xf>
    <xf numFmtId="0" fontId="29" fillId="4" borderId="0" xfId="3" applyFont="1" applyFill="1" applyAlignment="1">
      <alignment vertical="center"/>
    </xf>
    <xf numFmtId="0" fontId="26" fillId="7" borderId="0" xfId="3" applyFont="1" applyFill="1" applyAlignment="1">
      <alignment vertical="center"/>
    </xf>
    <xf numFmtId="0" fontId="22" fillId="0" borderId="21" xfId="3" applyFont="1" applyBorder="1" applyAlignment="1">
      <alignment vertical="center"/>
    </xf>
    <xf numFmtId="0" fontId="22" fillId="0" borderId="22" xfId="3" applyFont="1" applyBorder="1" applyAlignment="1">
      <alignment vertical="center"/>
    </xf>
    <xf numFmtId="0" fontId="22" fillId="0" borderId="23" xfId="3" applyFont="1" applyBorder="1" applyAlignment="1">
      <alignment vertical="center"/>
    </xf>
    <xf numFmtId="0" fontId="28" fillId="0" borderId="0" xfId="3" applyFont="1" applyAlignment="1">
      <alignment vertical="center"/>
    </xf>
    <xf numFmtId="0" fontId="28" fillId="0" borderId="22" xfId="3" applyFont="1" applyBorder="1" applyAlignment="1">
      <alignment vertical="center"/>
    </xf>
    <xf numFmtId="0" fontId="29" fillId="0" borderId="24" xfId="3" applyFont="1" applyBorder="1" applyAlignment="1">
      <alignment vertical="center"/>
    </xf>
    <xf numFmtId="0" fontId="22" fillId="10" borderId="0" xfId="3" applyFont="1" applyFill="1" applyAlignment="1">
      <alignment vertical="center"/>
    </xf>
    <xf numFmtId="0" fontId="26" fillId="11" borderId="0" xfId="3" applyFont="1" applyFill="1" applyAlignment="1">
      <alignment vertical="center"/>
    </xf>
    <xf numFmtId="0" fontId="18" fillId="12" borderId="12" xfId="1" applyFont="1" applyFill="1" applyBorder="1" applyAlignment="1">
      <alignment horizontal="center" vertical="center"/>
    </xf>
    <xf numFmtId="0" fontId="18" fillId="12" borderId="3" xfId="1" applyFont="1" applyFill="1" applyBorder="1" applyAlignment="1">
      <alignment horizontal="center" vertical="center" wrapText="1"/>
    </xf>
    <xf numFmtId="0" fontId="18" fillId="12" borderId="12" xfId="1" applyFont="1" applyFill="1" applyBorder="1" applyAlignment="1">
      <alignment horizontal="center" vertical="center" wrapText="1"/>
    </xf>
    <xf numFmtId="0" fontId="18" fillId="13" borderId="4" xfId="1" applyFont="1" applyFill="1" applyBorder="1">
      <alignment vertical="center"/>
    </xf>
    <xf numFmtId="0" fontId="18" fillId="13" borderId="6" xfId="1" applyFont="1" applyFill="1" applyBorder="1">
      <alignment vertical="center"/>
    </xf>
    <xf numFmtId="0" fontId="18" fillId="13" borderId="14" xfId="1" applyFont="1" applyFill="1" applyBorder="1">
      <alignment vertical="center"/>
    </xf>
    <xf numFmtId="0" fontId="18" fillId="13" borderId="14" xfId="1" applyFont="1" applyFill="1" applyBorder="1" applyAlignment="1">
      <alignment horizontal="center" vertical="center"/>
    </xf>
    <xf numFmtId="49" fontId="18" fillId="13" borderId="6" xfId="1" quotePrefix="1" applyNumberFormat="1" applyFont="1" applyFill="1" applyBorder="1" applyAlignment="1">
      <alignment horizontal="center" vertical="center"/>
    </xf>
    <xf numFmtId="0" fontId="18" fillId="13" borderId="7" xfId="1" applyFont="1" applyFill="1" applyBorder="1">
      <alignment vertical="center"/>
    </xf>
    <xf numFmtId="0" fontId="18" fillId="13" borderId="8" xfId="1" applyFont="1" applyFill="1" applyBorder="1">
      <alignment vertical="center"/>
    </xf>
    <xf numFmtId="0" fontId="18" fillId="13" borderId="15" xfId="1" applyFont="1" applyFill="1" applyBorder="1">
      <alignment vertical="center"/>
    </xf>
    <xf numFmtId="0" fontId="18" fillId="13" borderId="15" xfId="1" applyFont="1" applyFill="1" applyBorder="1" applyAlignment="1">
      <alignment horizontal="center" vertical="center"/>
    </xf>
    <xf numFmtId="49" fontId="18" fillId="13" borderId="8" xfId="1" quotePrefix="1" applyNumberFormat="1" applyFont="1" applyFill="1" applyBorder="1" applyAlignment="1">
      <alignment horizontal="center" vertical="center"/>
    </xf>
    <xf numFmtId="0" fontId="11" fillId="13" borderId="1" xfId="4" applyFont="1" applyFill="1" applyBorder="1">
      <alignment vertical="center"/>
    </xf>
    <xf numFmtId="0" fontId="18" fillId="13" borderId="9" xfId="1" applyFont="1" applyFill="1" applyBorder="1">
      <alignment vertical="center"/>
    </xf>
    <xf numFmtId="0" fontId="18" fillId="13" borderId="13" xfId="1" applyFont="1" applyFill="1" applyBorder="1" applyAlignment="1">
      <alignment horizontal="center" vertical="center"/>
    </xf>
    <xf numFmtId="49" fontId="18" fillId="13" borderId="10" xfId="1" quotePrefix="1" applyNumberFormat="1" applyFont="1" applyFill="1" applyBorder="1" applyAlignment="1">
      <alignment horizontal="center" vertical="center"/>
    </xf>
    <xf numFmtId="0" fontId="18" fillId="13" borderId="7" xfId="1" applyFont="1" applyFill="1" applyBorder="1" applyAlignment="1">
      <alignment horizontal="left" vertical="center"/>
    </xf>
    <xf numFmtId="0" fontId="18" fillId="13" borderId="0" xfId="1" applyFont="1" applyFill="1" applyAlignment="1">
      <alignment horizontal="center" vertical="center"/>
    </xf>
    <xf numFmtId="0" fontId="18" fillId="13" borderId="15" xfId="1" applyFont="1" applyFill="1" applyBorder="1" applyAlignment="1">
      <alignment horizontal="left" vertical="center"/>
    </xf>
    <xf numFmtId="49" fontId="18" fillId="13" borderId="15" xfId="1" quotePrefix="1" applyNumberFormat="1" applyFont="1" applyFill="1" applyBorder="1" applyAlignment="1">
      <alignment horizontal="center" vertical="center"/>
    </xf>
    <xf numFmtId="0" fontId="18" fillId="13" borderId="15" xfId="1" quotePrefix="1" applyFont="1" applyFill="1" applyBorder="1" applyAlignment="1">
      <alignment horizontal="center" vertical="center"/>
    </xf>
    <xf numFmtId="0" fontId="18" fillId="13" borderId="10" xfId="1" applyFont="1" applyFill="1" applyBorder="1">
      <alignment vertical="center"/>
    </xf>
    <xf numFmtId="0" fontId="18" fillId="13" borderId="13" xfId="1" applyFont="1" applyFill="1" applyBorder="1">
      <alignment vertical="center"/>
    </xf>
    <xf numFmtId="0" fontId="11" fillId="13" borderId="7" xfId="4" applyFont="1" applyFill="1" applyBorder="1">
      <alignment vertical="center"/>
    </xf>
    <xf numFmtId="0" fontId="11" fillId="13" borderId="8" xfId="4" applyFont="1" applyFill="1" applyBorder="1">
      <alignment vertical="center"/>
    </xf>
    <xf numFmtId="0" fontId="18" fillId="13" borderId="1" xfId="1" applyFont="1" applyFill="1" applyBorder="1" applyAlignment="1">
      <alignment horizontal="center" vertical="center"/>
    </xf>
    <xf numFmtId="0" fontId="18" fillId="13" borderId="14" xfId="1" quotePrefix="1" applyFont="1" applyFill="1" applyBorder="1" applyAlignment="1">
      <alignment horizontal="center" vertical="center"/>
    </xf>
    <xf numFmtId="0" fontId="18" fillId="13" borderId="6" xfId="1" applyFont="1" applyFill="1" applyBorder="1" applyAlignment="1">
      <alignment horizontal="center" vertical="center"/>
    </xf>
    <xf numFmtId="0" fontId="18" fillId="13" borderId="8" xfId="1" applyFont="1" applyFill="1" applyBorder="1" applyAlignment="1">
      <alignment horizontal="center" vertical="center"/>
    </xf>
    <xf numFmtId="0" fontId="11" fillId="13" borderId="15" xfId="4" applyFont="1" applyFill="1" applyBorder="1">
      <alignment vertical="center"/>
    </xf>
    <xf numFmtId="0" fontId="18" fillId="13" borderId="10" xfId="1" applyFont="1" applyFill="1" applyBorder="1" applyAlignment="1">
      <alignment horizontal="center" vertical="center"/>
    </xf>
    <xf numFmtId="0" fontId="18" fillId="13" borderId="2" xfId="1" applyFont="1" applyFill="1" applyBorder="1">
      <alignment vertical="center"/>
    </xf>
    <xf numFmtId="0" fontId="18" fillId="13" borderId="11" xfId="1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0" xfId="1" applyFont="1">
      <alignment vertical="center"/>
    </xf>
    <xf numFmtId="0" fontId="32" fillId="0" borderId="0" xfId="0" applyFont="1">
      <alignment vertical="center"/>
    </xf>
    <xf numFmtId="0" fontId="11" fillId="14" borderId="12" xfId="4" applyFont="1" applyFill="1" applyBorder="1" applyAlignment="1">
      <alignment horizontal="center" vertical="center"/>
    </xf>
    <xf numFmtId="0" fontId="20" fillId="0" borderId="0" xfId="4" applyFont="1">
      <alignment vertical="center"/>
    </xf>
    <xf numFmtId="0" fontId="9" fillId="0" borderId="0" xfId="4" applyFont="1">
      <alignment vertical="center"/>
    </xf>
    <xf numFmtId="0" fontId="11" fillId="0" borderId="12" xfId="4" applyFont="1" applyBorder="1" applyAlignment="1">
      <alignment horizontal="right" vertical="center"/>
    </xf>
    <xf numFmtId="0" fontId="19" fillId="4" borderId="2" xfId="1" applyFont="1" applyFill="1" applyBorder="1">
      <alignment vertical="center"/>
    </xf>
    <xf numFmtId="0" fontId="19" fillId="4" borderId="3" xfId="1" applyFont="1" applyFill="1" applyBorder="1" applyAlignment="1">
      <alignment horizontal="center" vertical="center"/>
    </xf>
    <xf numFmtId="0" fontId="19" fillId="4" borderId="12" xfId="1" applyFont="1" applyFill="1" applyBorder="1" applyAlignment="1">
      <alignment horizontal="center" vertical="center"/>
    </xf>
    <xf numFmtId="0" fontId="19" fillId="4" borderId="3" xfId="1" applyFont="1" applyFill="1" applyBorder="1" applyAlignment="1">
      <alignment horizontal="center" vertical="center" wrapText="1"/>
    </xf>
    <xf numFmtId="0" fontId="20" fillId="4" borderId="12" xfId="4" applyFont="1" applyFill="1" applyBorder="1" applyAlignment="1">
      <alignment horizontal="center" vertical="center"/>
    </xf>
    <xf numFmtId="0" fontId="26" fillId="15" borderId="0" xfId="3" applyFont="1" applyFill="1" applyAlignment="1">
      <alignment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11" fillId="0" borderId="0" xfId="4" applyFont="1" applyAlignment="1">
      <alignment horizontal="left" vertical="center"/>
    </xf>
    <xf numFmtId="0" fontId="11" fillId="0" borderId="12" xfId="4" applyFont="1" applyBorder="1" applyAlignment="1">
      <alignment horizontal="left" vertical="center"/>
    </xf>
    <xf numFmtId="0" fontId="35" fillId="0" borderId="0" xfId="0" applyFont="1" applyAlignment="1">
      <alignment horizontal="right" vertical="center"/>
    </xf>
    <xf numFmtId="0" fontId="11" fillId="14" borderId="13" xfId="4" applyFont="1" applyFill="1" applyBorder="1" applyAlignment="1">
      <alignment horizontal="center" vertical="center"/>
    </xf>
    <xf numFmtId="0" fontId="29" fillId="10" borderId="0" xfId="3" applyFont="1" applyFill="1" applyAlignment="1">
      <alignment vertical="center"/>
    </xf>
    <xf numFmtId="0" fontId="38" fillId="0" borderId="0" xfId="3" applyFont="1" applyAlignment="1">
      <alignment vertical="center"/>
    </xf>
    <xf numFmtId="0" fontId="39" fillId="0" borderId="0" xfId="3" applyFont="1" applyAlignment="1">
      <alignment horizontal="center" vertical="center"/>
    </xf>
    <xf numFmtId="0" fontId="38" fillId="0" borderId="0" xfId="3" applyFont="1" applyAlignment="1">
      <alignment horizontal="center" vertical="center"/>
    </xf>
    <xf numFmtId="0" fontId="27" fillId="9" borderId="0" xfId="3" applyFont="1" applyFill="1" applyAlignment="1">
      <alignment vertical="center"/>
    </xf>
    <xf numFmtId="0" fontId="20" fillId="4" borderId="14" xfId="4" applyFont="1" applyFill="1" applyBorder="1" applyAlignment="1">
      <alignment horizontal="center" vertical="center"/>
    </xf>
    <xf numFmtId="0" fontId="36" fillId="0" borderId="12" xfId="5" applyFont="1" applyFill="1" applyBorder="1" applyAlignment="1">
      <alignment horizontal="left" vertical="center"/>
    </xf>
    <xf numFmtId="0" fontId="43" fillId="3" borderId="0" xfId="1" applyFont="1" applyFill="1">
      <alignment vertical="center"/>
    </xf>
    <xf numFmtId="49" fontId="11" fillId="0" borderId="0" xfId="4" applyNumberFormat="1" applyFont="1" applyAlignment="1">
      <alignment horizontal="right" vertical="center"/>
    </xf>
    <xf numFmtId="0" fontId="11" fillId="0" borderId="2" xfId="4" applyFont="1" applyBorder="1">
      <alignment vertical="center"/>
    </xf>
    <xf numFmtId="0" fontId="11" fillId="0" borderId="3" xfId="4" applyFont="1" applyBorder="1">
      <alignment vertical="center"/>
    </xf>
    <xf numFmtId="55" fontId="40" fillId="0" borderId="17" xfId="3" quotePrefix="1" applyNumberFormat="1" applyFont="1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11" fillId="6" borderId="12" xfId="4" applyFont="1" applyFill="1" applyBorder="1" applyAlignment="1">
      <alignment horizontal="center" vertical="center"/>
    </xf>
    <xf numFmtId="0" fontId="0" fillId="6" borderId="12" xfId="0" applyFill="1" applyBorder="1" applyAlignment="1">
      <alignment horizontal="left" vertical="center"/>
    </xf>
    <xf numFmtId="0" fontId="36" fillId="0" borderId="12" xfId="5" applyFont="1" applyFill="1" applyBorder="1" applyAlignment="1">
      <alignment vertical="center"/>
    </xf>
    <xf numFmtId="0" fontId="11" fillId="0" borderId="15" xfId="4" applyFont="1" applyBorder="1">
      <alignment vertical="center"/>
    </xf>
    <xf numFmtId="0" fontId="11" fillId="0" borderId="13" xfId="4" applyFont="1" applyBorder="1">
      <alignment vertical="center"/>
    </xf>
    <xf numFmtId="0" fontId="21" fillId="0" borderId="12" xfId="5" applyBorder="1" applyAlignment="1">
      <alignment vertical="center"/>
    </xf>
    <xf numFmtId="0" fontId="12" fillId="0" borderId="15" xfId="4" applyFont="1" applyBorder="1">
      <alignment vertical="center"/>
    </xf>
    <xf numFmtId="0" fontId="20" fillId="0" borderId="12" xfId="4" applyFont="1" applyBorder="1" applyAlignment="1">
      <alignment horizontal="right" vertical="center"/>
    </xf>
    <xf numFmtId="0" fontId="20" fillId="0" borderId="2" xfId="4" applyFont="1" applyBorder="1">
      <alignment vertical="center"/>
    </xf>
    <xf numFmtId="0" fontId="11" fillId="0" borderId="12" xfId="4" applyFont="1" applyBorder="1" applyAlignment="1">
      <alignment horizontal="left" vertical="center" shrinkToFit="1"/>
    </xf>
    <xf numFmtId="0" fontId="11" fillId="0" borderId="12" xfId="5" applyFont="1" applyFill="1" applyBorder="1" applyAlignment="1">
      <alignment horizontal="left" vertical="center" shrinkToFit="1"/>
    </xf>
    <xf numFmtId="0" fontId="11" fillId="14" borderId="12" xfId="5" applyFont="1" applyFill="1" applyBorder="1" applyAlignment="1">
      <alignment horizontal="left" vertical="center" shrinkToFit="1"/>
    </xf>
    <xf numFmtId="0" fontId="11" fillId="14" borderId="12" xfId="4" applyFont="1" applyFill="1" applyBorder="1" applyAlignment="1">
      <alignment horizontal="left" vertical="center" shrinkToFit="1"/>
    </xf>
    <xf numFmtId="20" fontId="11" fillId="0" borderId="12" xfId="5" applyNumberFormat="1" applyFont="1" applyFill="1" applyBorder="1" applyAlignment="1">
      <alignment horizontal="left" vertical="center" shrinkToFit="1"/>
    </xf>
    <xf numFmtId="0" fontId="11" fillId="0" borderId="0" xfId="4" applyFont="1" applyAlignment="1">
      <alignment horizontal="left" vertical="center" shrinkToFit="1"/>
    </xf>
    <xf numFmtId="0" fontId="41" fillId="14" borderId="12" xfId="5" applyFont="1" applyFill="1" applyBorder="1" applyAlignment="1">
      <alignment vertical="center" shrinkToFit="1"/>
    </xf>
    <xf numFmtId="0" fontId="41" fillId="0" borderId="12" xfId="5" applyFont="1" applyFill="1" applyBorder="1" applyAlignment="1">
      <alignment vertical="center" shrinkToFit="1"/>
    </xf>
    <xf numFmtId="0" fontId="41" fillId="6" borderId="12" xfId="5" applyFont="1" applyFill="1" applyBorder="1" applyAlignment="1">
      <alignment vertical="center" shrinkToFit="1"/>
    </xf>
    <xf numFmtId="0" fontId="12" fillId="0" borderId="12" xfId="5" applyFont="1" applyFill="1" applyBorder="1" applyAlignment="1">
      <alignment vertical="center" shrinkToFit="1"/>
    </xf>
    <xf numFmtId="20" fontId="11" fillId="0" borderId="12" xfId="5" applyNumberFormat="1" applyFont="1" applyFill="1" applyBorder="1" applyAlignment="1">
      <alignment vertical="center" shrinkToFit="1"/>
    </xf>
    <xf numFmtId="0" fontId="11" fillId="0" borderId="12" xfId="5" applyFont="1" applyFill="1" applyBorder="1" applyAlignment="1">
      <alignment vertical="center" shrinkToFit="1"/>
    </xf>
    <xf numFmtId="0" fontId="42" fillId="0" borderId="12" xfId="5" applyFont="1" applyFill="1" applyBorder="1" applyAlignment="1">
      <alignment vertical="center" shrinkToFit="1"/>
    </xf>
    <xf numFmtId="0" fontId="11" fillId="16" borderId="0" xfId="4" applyFont="1" applyFill="1" applyAlignment="1">
      <alignment horizontal="right" vertical="center"/>
    </xf>
    <xf numFmtId="0" fontId="11" fillId="16" borderId="0" xfId="4" applyFont="1" applyFill="1" applyAlignment="1">
      <alignment horizontal="center" vertical="center"/>
    </xf>
    <xf numFmtId="0" fontId="11" fillId="0" borderId="13" xfId="5" applyFont="1" applyFill="1" applyBorder="1" applyAlignment="1">
      <alignment horizontal="left" vertical="center" shrinkToFit="1"/>
    </xf>
    <xf numFmtId="0" fontId="11" fillId="14" borderId="13" xfId="5" applyFont="1" applyFill="1" applyBorder="1" applyAlignment="1">
      <alignment horizontal="left" vertical="center" shrinkToFit="1"/>
    </xf>
    <xf numFmtId="0" fontId="11" fillId="0" borderId="4" xfId="1" applyFont="1" applyBorder="1">
      <alignment vertical="center"/>
    </xf>
    <xf numFmtId="0" fontId="11" fillId="0" borderId="6" xfId="1" applyFont="1" applyBorder="1">
      <alignment vertical="center"/>
    </xf>
    <xf numFmtId="0" fontId="11" fillId="0" borderId="14" xfId="1" applyFont="1" applyBorder="1">
      <alignment vertical="center"/>
    </xf>
    <xf numFmtId="0" fontId="11" fillId="0" borderId="14" xfId="1" applyFont="1" applyBorder="1" applyAlignment="1">
      <alignment horizontal="center" vertical="center"/>
    </xf>
    <xf numFmtId="49" fontId="11" fillId="0" borderId="6" xfId="1" quotePrefix="1" applyNumberFormat="1" applyFont="1" applyBorder="1" applyAlignment="1">
      <alignment horizontal="center" vertical="center"/>
    </xf>
    <xf numFmtId="0" fontId="11" fillId="0" borderId="7" xfId="1" applyFont="1" applyBorder="1">
      <alignment vertical="center"/>
    </xf>
    <xf numFmtId="0" fontId="11" fillId="0" borderId="15" xfId="1" applyFont="1" applyBorder="1">
      <alignment vertical="center"/>
    </xf>
    <xf numFmtId="0" fontId="11" fillId="0" borderId="15" xfId="1" applyFont="1" applyBorder="1" applyAlignment="1">
      <alignment horizontal="center" vertical="center"/>
    </xf>
    <xf numFmtId="49" fontId="11" fillId="0" borderId="8" xfId="1" quotePrefix="1" applyNumberFormat="1" applyFont="1" applyBorder="1" applyAlignment="1">
      <alignment horizontal="center" vertical="center"/>
    </xf>
    <xf numFmtId="0" fontId="11" fillId="0" borderId="9" xfId="1" applyFont="1" applyBorder="1">
      <alignment vertical="center"/>
    </xf>
    <xf numFmtId="0" fontId="11" fillId="0" borderId="10" xfId="1" applyFont="1" applyBorder="1">
      <alignment vertical="center"/>
    </xf>
    <xf numFmtId="0" fontId="11" fillId="0" borderId="13" xfId="1" applyFont="1" applyBorder="1">
      <alignment vertical="center"/>
    </xf>
    <xf numFmtId="0" fontId="11" fillId="0" borderId="13" xfId="1" applyFont="1" applyBorder="1" applyAlignment="1">
      <alignment horizontal="center" vertical="center"/>
    </xf>
    <xf numFmtId="49" fontId="11" fillId="0" borderId="10" xfId="1" quotePrefix="1" applyNumberFormat="1" applyFont="1" applyBorder="1" applyAlignment="1">
      <alignment horizontal="center" vertical="center"/>
    </xf>
    <xf numFmtId="0" fontId="11" fillId="0" borderId="8" xfId="1" applyFont="1" applyBorder="1">
      <alignment vertical="center"/>
    </xf>
    <xf numFmtId="0" fontId="11" fillId="0" borderId="15" xfId="1" quotePrefix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7" xfId="1" applyFont="1" applyBorder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1" fillId="0" borderId="15" xfId="1" applyFont="1" applyBorder="1" applyAlignment="1">
      <alignment horizontal="left" vertical="center"/>
    </xf>
    <xf numFmtId="49" fontId="11" fillId="0" borderId="15" xfId="1" quotePrefix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1" fillId="0" borderId="14" xfId="1" quotePrefix="1" applyFont="1" applyBorder="1" applyAlignment="1">
      <alignment horizontal="center" vertical="center"/>
    </xf>
    <xf numFmtId="0" fontId="11" fillId="0" borderId="13" xfId="1" quotePrefix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2" xfId="1" applyFont="1" applyBorder="1">
      <alignment vertical="center"/>
    </xf>
    <xf numFmtId="0" fontId="11" fillId="0" borderId="11" xfId="1" applyFont="1" applyBorder="1" applyAlignment="1">
      <alignment horizontal="center" vertical="center"/>
    </xf>
    <xf numFmtId="0" fontId="11" fillId="0" borderId="12" xfId="1" applyFont="1" applyBorder="1">
      <alignment vertical="center"/>
    </xf>
    <xf numFmtId="0" fontId="11" fillId="0" borderId="12" xfId="1" applyFont="1" applyBorder="1" applyAlignment="1">
      <alignment horizontal="center" vertical="center"/>
    </xf>
    <xf numFmtId="0" fontId="11" fillId="0" borderId="12" xfId="1" quotePrefix="1" applyFont="1" applyBorder="1" applyAlignment="1">
      <alignment horizontal="center" vertical="center"/>
    </xf>
    <xf numFmtId="0" fontId="11" fillId="14" borderId="12" xfId="1" quotePrefix="1" applyFont="1" applyFill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6" borderId="15" xfId="1" applyFont="1" applyFill="1" applyBorder="1">
      <alignment vertical="center"/>
    </xf>
    <xf numFmtId="0" fontId="11" fillId="6" borderId="15" xfId="1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37" fillId="0" borderId="12" xfId="5" applyFont="1" applyFill="1" applyBorder="1" applyAlignment="1">
      <alignment vertical="center"/>
    </xf>
    <xf numFmtId="0" fontId="23" fillId="10" borderId="0" xfId="3" applyFont="1" applyFill="1" applyAlignment="1">
      <alignment vertical="center"/>
    </xf>
    <xf numFmtId="0" fontId="22" fillId="0" borderId="17" xfId="3" applyFont="1" applyBorder="1" applyAlignment="1">
      <alignment horizontal="right" vertical="center"/>
    </xf>
    <xf numFmtId="0" fontId="23" fillId="10" borderId="1" xfId="3" applyFont="1" applyFill="1" applyBorder="1" applyAlignment="1">
      <alignment vertical="center"/>
    </xf>
    <xf numFmtId="0" fontId="23" fillId="10" borderId="19" xfId="3" applyFont="1" applyFill="1" applyBorder="1" applyAlignment="1">
      <alignment vertical="center"/>
    </xf>
    <xf numFmtId="0" fontId="22" fillId="10" borderId="19" xfId="3" applyFont="1" applyFill="1" applyBorder="1" applyAlignment="1">
      <alignment vertical="center"/>
    </xf>
    <xf numFmtId="0" fontId="22" fillId="10" borderId="22" xfId="3" applyFont="1" applyFill="1" applyBorder="1" applyAlignment="1">
      <alignment vertical="center"/>
    </xf>
    <xf numFmtId="0" fontId="22" fillId="10" borderId="21" xfId="3" applyFont="1" applyFill="1" applyBorder="1" applyAlignment="1">
      <alignment vertical="center"/>
    </xf>
    <xf numFmtId="0" fontId="23" fillId="10" borderId="17" xfId="3" applyFont="1" applyFill="1" applyBorder="1" applyAlignment="1">
      <alignment vertical="center"/>
    </xf>
    <xf numFmtId="0" fontId="22" fillId="10" borderId="17" xfId="3" applyFont="1" applyFill="1" applyBorder="1" applyAlignment="1">
      <alignment vertical="center"/>
    </xf>
    <xf numFmtId="0" fontId="22" fillId="10" borderId="17" xfId="3" applyFont="1" applyFill="1" applyBorder="1" applyAlignment="1">
      <alignment horizontal="right" vertical="center"/>
    </xf>
    <xf numFmtId="0" fontId="22" fillId="10" borderId="16" xfId="3" applyFont="1" applyFill="1" applyBorder="1" applyAlignment="1">
      <alignment vertical="center"/>
    </xf>
    <xf numFmtId="0" fontId="28" fillId="10" borderId="0" xfId="3" applyFont="1" applyFill="1" applyAlignment="1">
      <alignment vertical="center"/>
    </xf>
    <xf numFmtId="0" fontId="45" fillId="0" borderId="0" xfId="0" applyFont="1">
      <alignment vertical="center"/>
    </xf>
    <xf numFmtId="0" fontId="17" fillId="0" borderId="0" xfId="0" applyFont="1">
      <alignment vertical="center"/>
    </xf>
    <xf numFmtId="0" fontId="17" fillId="0" borderId="0" xfId="1" applyFont="1">
      <alignment vertical="center"/>
    </xf>
    <xf numFmtId="0" fontId="42" fillId="0" borderId="0" xfId="0" applyFont="1" applyAlignment="1">
      <alignment horizontal="center" vertical="center"/>
    </xf>
    <xf numFmtId="0" fontId="11" fillId="13" borderId="13" xfId="4" applyFont="1" applyFill="1" applyBorder="1">
      <alignment vertical="center"/>
    </xf>
    <xf numFmtId="0" fontId="18" fillId="13" borderId="13" xfId="1" quotePrefix="1" applyFont="1" applyFill="1" applyBorder="1" applyAlignment="1">
      <alignment horizontal="center" vertical="center"/>
    </xf>
    <xf numFmtId="0" fontId="18" fillId="13" borderId="12" xfId="1" applyFont="1" applyFill="1" applyBorder="1">
      <alignment vertical="center"/>
    </xf>
    <xf numFmtId="0" fontId="18" fillId="13" borderId="12" xfId="1" applyFont="1" applyFill="1" applyBorder="1" applyAlignment="1">
      <alignment horizontal="center" vertical="center"/>
    </xf>
    <xf numFmtId="0" fontId="18" fillId="13" borderId="12" xfId="1" quotePrefix="1" applyFont="1" applyFill="1" applyBorder="1" applyAlignment="1">
      <alignment horizontal="center" vertical="center"/>
    </xf>
    <xf numFmtId="0" fontId="11" fillId="13" borderId="0" xfId="4" applyFont="1" applyFill="1">
      <alignment vertical="center"/>
    </xf>
    <xf numFmtId="0" fontId="46" fillId="0" borderId="0" xfId="4" applyFont="1" applyAlignment="1">
      <alignment horizontal="center" vertical="center"/>
    </xf>
    <xf numFmtId="0" fontId="45" fillId="0" borderId="0" xfId="1" applyFont="1">
      <alignment vertical="center"/>
    </xf>
    <xf numFmtId="0" fontId="21" fillId="0" borderId="12" xfId="5" applyBorder="1">
      <alignment vertical="center"/>
    </xf>
    <xf numFmtId="0" fontId="22" fillId="15" borderId="0" xfId="3" applyFont="1" applyFill="1" applyAlignment="1">
      <alignment horizontal="center" vertical="center"/>
    </xf>
    <xf numFmtId="0" fontId="47" fillId="15" borderId="0" xfId="3" applyFont="1" applyFill="1" applyAlignment="1">
      <alignment horizontal="center" vertical="center"/>
    </xf>
    <xf numFmtId="0" fontId="11" fillId="4" borderId="15" xfId="1" applyFont="1" applyFill="1" applyBorder="1">
      <alignment vertical="center"/>
    </xf>
    <xf numFmtId="0" fontId="21" fillId="0" borderId="12" xfId="5" applyBorder="1" applyAlignment="1">
      <alignment horizontal="left" vertical="center"/>
    </xf>
    <xf numFmtId="0" fontId="11" fillId="4" borderId="7" xfId="1" applyFont="1" applyFill="1" applyBorder="1">
      <alignment vertical="center"/>
    </xf>
    <xf numFmtId="0" fontId="11" fillId="4" borderId="15" xfId="1" applyFont="1" applyFill="1" applyBorder="1" applyAlignment="1">
      <alignment horizontal="center" vertical="center"/>
    </xf>
    <xf numFmtId="0" fontId="11" fillId="4" borderId="12" xfId="4" applyFont="1" applyFill="1" applyBorder="1" applyAlignment="1">
      <alignment horizontal="center" vertical="center"/>
    </xf>
    <xf numFmtId="0" fontId="11" fillId="4" borderId="12" xfId="5" applyFont="1" applyFill="1" applyBorder="1" applyAlignment="1">
      <alignment vertical="center" shrinkToFit="1"/>
    </xf>
    <xf numFmtId="0" fontId="11" fillId="4" borderId="12" xfId="4" applyFont="1" applyFill="1" applyBorder="1">
      <alignment vertical="center"/>
    </xf>
    <xf numFmtId="0" fontId="11" fillId="4" borderId="12" xfId="4" applyFont="1" applyFill="1" applyBorder="1" applyAlignment="1">
      <alignment horizontal="left" vertical="center" shrinkToFit="1"/>
    </xf>
    <xf numFmtId="0" fontId="21" fillId="4" borderId="12" xfId="5" applyFill="1" applyBorder="1">
      <alignment vertical="center"/>
    </xf>
    <xf numFmtId="0" fontId="11" fillId="4" borderId="4" xfId="1" applyFont="1" applyFill="1" applyBorder="1">
      <alignment vertical="center"/>
    </xf>
    <xf numFmtId="0" fontId="11" fillId="4" borderId="5" xfId="1" applyFont="1" applyFill="1" applyBorder="1" applyAlignment="1">
      <alignment horizontal="center" vertical="center"/>
    </xf>
    <xf numFmtId="0" fontId="11" fillId="4" borderId="14" xfId="1" applyFont="1" applyFill="1" applyBorder="1">
      <alignment vertical="center"/>
    </xf>
    <xf numFmtId="0" fontId="11" fillId="4" borderId="14" xfId="1" applyFont="1" applyFill="1" applyBorder="1" applyAlignment="1">
      <alignment horizontal="center" vertical="center"/>
    </xf>
    <xf numFmtId="0" fontId="26" fillId="17" borderId="0" xfId="3" applyFont="1" applyFill="1" applyAlignment="1">
      <alignment vertical="center"/>
    </xf>
    <xf numFmtId="0" fontId="27" fillId="17" borderId="0" xfId="3" applyFont="1" applyFill="1" applyAlignment="1">
      <alignment vertical="center"/>
    </xf>
    <xf numFmtId="0" fontId="28" fillId="0" borderId="0" xfId="3" applyFont="1" applyAlignment="1">
      <alignment horizontal="center" vertical="center"/>
    </xf>
    <xf numFmtId="0" fontId="50" fillId="0" borderId="0" xfId="0" applyFont="1">
      <alignment vertical="center"/>
    </xf>
    <xf numFmtId="0" fontId="11" fillId="4" borderId="0" xfId="1" applyFont="1" applyFill="1" applyAlignment="1">
      <alignment horizontal="center" vertical="center"/>
    </xf>
    <xf numFmtId="55" fontId="40" fillId="0" borderId="17" xfId="3" applyNumberFormat="1" applyFont="1" applyBorder="1" applyAlignment="1">
      <alignment horizontal="left" vertical="center"/>
    </xf>
    <xf numFmtId="55" fontId="23" fillId="0" borderId="17" xfId="3" applyNumberFormat="1" applyFont="1" applyBorder="1" applyAlignment="1">
      <alignment horizontal="left" vertical="center"/>
    </xf>
    <xf numFmtId="55" fontId="44" fillId="0" borderId="17" xfId="3" applyNumberFormat="1" applyFont="1" applyBorder="1" applyAlignment="1">
      <alignment horizontal="left" vertical="center"/>
    </xf>
    <xf numFmtId="0" fontId="24" fillId="6" borderId="0" xfId="3" applyFont="1" applyFill="1" applyAlignment="1">
      <alignment horizontal="center" vertical="center"/>
    </xf>
    <xf numFmtId="0" fontId="18" fillId="12" borderId="2" xfId="1" applyFont="1" applyFill="1" applyBorder="1" applyAlignment="1">
      <alignment horizontal="center" vertical="center"/>
    </xf>
    <xf numFmtId="0" fontId="18" fillId="12" borderId="3" xfId="1" applyFont="1" applyFill="1" applyBorder="1" applyAlignment="1">
      <alignment horizontal="center" vertical="center"/>
    </xf>
  </cellXfs>
  <cellStyles count="8">
    <cellStyle name="ハイパーリンク" xfId="5" builtinId="8"/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5" xfId="6" xr:uid="{D9B1411D-DC13-4216-AE8F-947128DE14A0}"/>
    <cellStyle name="標準 5 2" xfId="7" xr:uid="{8134217B-6119-4224-86EA-E85735CDB359}"/>
    <cellStyle name="標準 6" xfId="4" xr:uid="{67D82366-497D-4008-BA92-5C5ECDE296FF}"/>
  </cellStyles>
  <dxfs count="0"/>
  <tableStyles count="0" defaultTableStyle="TableStyleMedium2" defaultPivotStyle="PivotStyleLight16"/>
  <colors>
    <mruColors>
      <color rgb="FFFFFF00"/>
      <color rgb="FF0000FF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181841</xdr:colOff>
      <xdr:row>2</xdr:row>
      <xdr:rowOff>130365</xdr:rowOff>
    </xdr:from>
    <xdr:to>
      <xdr:col>27</xdr:col>
      <xdr:colOff>357884</xdr:colOff>
      <xdr:row>37</xdr:row>
      <xdr:rowOff>47240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5B95549-63A3-059B-D4B4-942BA811D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97932" y="797115"/>
          <a:ext cx="12835634" cy="86625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268432</xdr:colOff>
      <xdr:row>1</xdr:row>
      <xdr:rowOff>190500</xdr:rowOff>
    </xdr:from>
    <xdr:to>
      <xdr:col>30</xdr:col>
      <xdr:colOff>150974</xdr:colOff>
      <xdr:row>40</xdr:row>
      <xdr:rowOff>243823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C0F2AC8-4ADB-06E1-A1E1-969A2C67A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84523" y="606136"/>
          <a:ext cx="14594337" cy="98121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216477</xdr:colOff>
      <xdr:row>1</xdr:row>
      <xdr:rowOff>242454</xdr:rowOff>
    </xdr:from>
    <xdr:to>
      <xdr:col>17</xdr:col>
      <xdr:colOff>240912</xdr:colOff>
      <xdr:row>40</xdr:row>
      <xdr:rowOff>84837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8FA91870-87BE-4FAE-8846-9A0C0B9E88F0}"/>
            </a:ext>
          </a:extLst>
        </xdr:cNvPr>
        <xdr:cNvGrpSpPr/>
      </xdr:nvGrpSpPr>
      <xdr:grpSpPr>
        <a:xfrm>
          <a:off x="7611341" y="658090"/>
          <a:ext cx="5843344" cy="9557883"/>
          <a:chOff x="6980770" y="0"/>
          <a:chExt cx="5843344" cy="10060110"/>
        </a:xfrm>
      </xdr:grpSpPr>
      <xdr:pic>
        <xdr:nvPicPr>
          <xdr:cNvPr id="6" name="図 5">
            <a:extLst>
              <a:ext uri="{FF2B5EF4-FFF2-40B4-BE49-F238E27FC236}">
                <a16:creationId xmlns:a16="http://schemas.microsoft.com/office/drawing/2014/main" id="{369872C4-CDBB-F374-AE16-A91CC269C64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80770" y="0"/>
            <a:ext cx="5819963" cy="86331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図 6">
            <a:extLst>
              <a:ext uri="{FF2B5EF4-FFF2-40B4-BE49-F238E27FC236}">
                <a16:creationId xmlns:a16="http://schemas.microsoft.com/office/drawing/2014/main" id="{EF803323-1F9E-26B6-63AE-3F07AC53738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005205" y="8667750"/>
            <a:ext cx="5818909" cy="139236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400459</xdr:colOff>
      <xdr:row>1</xdr:row>
      <xdr:rowOff>164524</xdr:rowOff>
    </xdr:from>
    <xdr:to>
      <xdr:col>17</xdr:col>
      <xdr:colOff>168042</xdr:colOff>
      <xdr:row>59</xdr:row>
      <xdr:rowOff>178379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BC49E796-5C6C-E79F-C08B-272C1BF643E9}"/>
            </a:ext>
          </a:extLst>
        </xdr:cNvPr>
        <xdr:cNvGrpSpPr/>
      </xdr:nvGrpSpPr>
      <xdr:grpSpPr>
        <a:xfrm>
          <a:off x="7795323" y="580160"/>
          <a:ext cx="5586492" cy="13409469"/>
          <a:chOff x="7795323" y="580160"/>
          <a:chExt cx="5586492" cy="13409469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3C62F31D-F644-2E1D-E06E-1996BB6BFD2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95323" y="580160"/>
            <a:ext cx="5572581" cy="831186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026F2322-1F2A-2A93-A754-7B79765D4DB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19161" y="8927523"/>
            <a:ext cx="5562654" cy="506210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190500</xdr:colOff>
      <xdr:row>2</xdr:row>
      <xdr:rowOff>95250</xdr:rowOff>
    </xdr:from>
    <xdr:to>
      <xdr:col>17</xdr:col>
      <xdr:colOff>389659</xdr:colOff>
      <xdr:row>34</xdr:row>
      <xdr:rowOff>67187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C49AC23-FD89-DA41-778B-C9662C857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9432" y="762000"/>
          <a:ext cx="5334000" cy="79296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207816</xdr:colOff>
      <xdr:row>34</xdr:row>
      <xdr:rowOff>76360</xdr:rowOff>
    </xdr:from>
    <xdr:to>
      <xdr:col>17</xdr:col>
      <xdr:colOff>524992</xdr:colOff>
      <xdr:row>50</xdr:row>
      <xdr:rowOff>43296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6172B9E-EB2A-DC0B-1BD0-19C1BC139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86748" y="8700815"/>
          <a:ext cx="5452017" cy="3205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hiosaka-kotaro-sy@ynu.jp" TargetMode="External"/><Relationship Id="rId2" Type="http://schemas.openxmlformats.org/officeDocument/2006/relationships/hyperlink" Target="mailto:tm.moulin813@gmail.com" TargetMode="External"/><Relationship Id="rId1" Type="http://schemas.openxmlformats.org/officeDocument/2006/relationships/hyperlink" Target="mailto:keiichi.uekusa.0608@gmail.co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uk_n245otk@icloud.com" TargetMode="External"/><Relationship Id="rId4" Type="http://schemas.openxmlformats.org/officeDocument/2006/relationships/hyperlink" Target="mailto:kasai-toshiki-yz@ynu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69B1F-C480-4F61-9DEB-3C7C1F1854BB}">
  <sheetPr>
    <pageSetUpPr fitToPage="1"/>
  </sheetPr>
  <dimension ref="A1:L37"/>
  <sheetViews>
    <sheetView showGridLines="0" tabSelected="1" zoomScale="110" zoomScaleNormal="110" workbookViewId="0">
      <selection activeCell="J18" sqref="J18"/>
    </sheetView>
  </sheetViews>
  <sheetFormatPr defaultColWidth="9" defaultRowHeight="15.75"/>
  <cols>
    <col min="1" max="4" width="4.625" style="11" customWidth="1"/>
    <col min="5" max="5" width="11.125" style="11" customWidth="1"/>
    <col min="6" max="6" width="33" style="11" customWidth="1"/>
    <col min="7" max="16" width="9" style="11"/>
    <col min="17" max="17" width="22.5" style="11" customWidth="1"/>
    <col min="18" max="16384" width="9" style="11"/>
  </cols>
  <sheetData>
    <row r="1" spans="1:12" ht="33">
      <c r="A1" s="1" t="s">
        <v>597</v>
      </c>
      <c r="B1" s="2"/>
      <c r="C1" s="2"/>
      <c r="D1" s="2"/>
      <c r="E1" s="3"/>
      <c r="F1" s="3"/>
      <c r="G1" s="3"/>
      <c r="H1" s="3"/>
      <c r="I1" s="3"/>
      <c r="J1" s="3"/>
      <c r="L1" s="122" t="s">
        <v>135</v>
      </c>
    </row>
    <row r="2" spans="1:12" ht="19.5">
      <c r="A2" s="4" t="s">
        <v>0</v>
      </c>
      <c r="B2" s="5"/>
      <c r="C2" s="5"/>
      <c r="D2" s="5"/>
      <c r="E2" s="4"/>
      <c r="F2" s="4"/>
      <c r="G2" s="4"/>
      <c r="H2" s="4"/>
      <c r="I2" s="4"/>
      <c r="J2" s="4"/>
    </row>
    <row r="3" spans="1:12" ht="19.5">
      <c r="A3" s="6"/>
      <c r="B3" s="7"/>
      <c r="C3" s="7"/>
      <c r="D3" s="7"/>
      <c r="E3" s="8"/>
      <c r="F3" s="8"/>
    </row>
    <row r="4" spans="1:12" ht="19.5">
      <c r="A4" s="9" t="s">
        <v>1</v>
      </c>
      <c r="B4" s="8"/>
      <c r="C4" s="8" t="s">
        <v>594</v>
      </c>
      <c r="D4" s="8"/>
      <c r="E4" s="8"/>
      <c r="F4" s="8"/>
    </row>
    <row r="5" spans="1:12" ht="19.5">
      <c r="A5" s="9"/>
      <c r="B5" s="8"/>
      <c r="C5" s="8"/>
      <c r="D5" s="8"/>
      <c r="E5" s="8"/>
      <c r="F5" s="8"/>
    </row>
    <row r="6" spans="1:12" ht="18.75" customHeight="1">
      <c r="A6" s="9" t="s">
        <v>2</v>
      </c>
      <c r="B6" s="8"/>
      <c r="C6" s="12" t="s">
        <v>595</v>
      </c>
      <c r="D6" s="8"/>
      <c r="E6" s="8"/>
      <c r="F6" s="8"/>
      <c r="G6" s="14"/>
    </row>
    <row r="7" spans="1:12" ht="18.75" customHeight="1">
      <c r="A7" s="9"/>
      <c r="B7" s="8"/>
      <c r="C7" s="12" t="s">
        <v>489</v>
      </c>
      <c r="D7" s="8"/>
      <c r="E7" s="8"/>
      <c r="F7" s="8"/>
      <c r="G7" s="14"/>
    </row>
    <row r="8" spans="1:12" ht="18.75" customHeight="1">
      <c r="A8" s="9"/>
      <c r="B8" s="8"/>
      <c r="C8" s="12"/>
      <c r="D8" s="8"/>
      <c r="E8" s="8"/>
      <c r="F8" s="8"/>
      <c r="G8" s="14"/>
    </row>
    <row r="9" spans="1:12" ht="18.75" customHeight="1">
      <c r="A9" s="9"/>
      <c r="B9" s="8"/>
      <c r="C9" s="8"/>
      <c r="D9" s="8"/>
      <c r="E9" s="8"/>
      <c r="F9" s="8"/>
      <c r="G9" s="14"/>
    </row>
    <row r="10" spans="1:12" ht="19.5">
      <c r="A10" s="9" t="s">
        <v>49</v>
      </c>
      <c r="B10" s="8"/>
      <c r="C10" s="8"/>
      <c r="D10" s="8"/>
      <c r="E10" s="8"/>
      <c r="F10" s="8"/>
      <c r="G10" s="14"/>
    </row>
    <row r="11" spans="1:12" ht="19.5">
      <c r="A11" s="9" t="s">
        <v>12</v>
      </c>
      <c r="B11" s="10" t="s">
        <v>193</v>
      </c>
      <c r="C11" s="8"/>
      <c r="D11" s="8"/>
      <c r="E11" s="8"/>
      <c r="F11" s="8"/>
      <c r="G11" s="14"/>
    </row>
    <row r="12" spans="1:12" ht="19.5">
      <c r="A12" s="9"/>
      <c r="B12" s="8"/>
      <c r="C12" s="8"/>
      <c r="D12" s="8"/>
      <c r="E12" s="8"/>
      <c r="F12" s="8"/>
      <c r="G12" s="14"/>
    </row>
    <row r="13" spans="1:12" ht="19.5">
      <c r="A13" s="9" t="s">
        <v>506</v>
      </c>
      <c r="B13" s="10" t="s">
        <v>608</v>
      </c>
      <c r="C13" s="8"/>
      <c r="D13" s="8"/>
      <c r="E13" s="8"/>
      <c r="F13" s="8"/>
      <c r="G13" s="14"/>
    </row>
    <row r="14" spans="1:12" ht="19.5">
      <c r="A14" s="9"/>
      <c r="B14" s="8"/>
      <c r="C14" s="8"/>
      <c r="D14" s="8"/>
      <c r="E14" s="8"/>
      <c r="F14" s="8"/>
      <c r="G14" s="14"/>
    </row>
    <row r="15" spans="1:12" ht="19.5">
      <c r="A15" s="9" t="s">
        <v>519</v>
      </c>
      <c r="B15" s="10" t="s">
        <v>92</v>
      </c>
      <c r="C15" s="8"/>
      <c r="D15" s="8"/>
      <c r="E15" s="8"/>
      <c r="F15" s="10"/>
      <c r="G15"/>
      <c r="H15" s="108"/>
      <c r="I15" s="108"/>
      <c r="J15" s="108"/>
    </row>
    <row r="16" spans="1:12" ht="19.5">
      <c r="A16" s="9"/>
      <c r="B16" s="110" t="s">
        <v>85</v>
      </c>
      <c r="C16" s="8"/>
      <c r="D16" s="8"/>
      <c r="E16" s="8"/>
      <c r="F16" s="10"/>
      <c r="G16" s="109" t="s">
        <v>83</v>
      </c>
      <c r="H16" s="108"/>
      <c r="I16" s="108"/>
      <c r="J16" s="108"/>
    </row>
    <row r="17" spans="1:12" ht="19.5">
      <c r="A17" s="9"/>
      <c r="B17" s="8" t="s">
        <v>5</v>
      </c>
      <c r="C17" s="8" t="s">
        <v>598</v>
      </c>
      <c r="D17" s="30"/>
      <c r="E17" s="30"/>
      <c r="F17" s="31"/>
      <c r="G17" s="15" t="s">
        <v>494</v>
      </c>
      <c r="J17" s="108"/>
    </row>
    <row r="18" spans="1:12" ht="19.5">
      <c r="A18" s="9"/>
      <c r="B18" s="8" t="s">
        <v>6</v>
      </c>
      <c r="C18" s="8" t="s">
        <v>601</v>
      </c>
      <c r="D18" s="30"/>
      <c r="E18" s="30"/>
      <c r="F18" s="31"/>
      <c r="G18" s="15" t="s">
        <v>84</v>
      </c>
      <c r="J18" s="108"/>
    </row>
    <row r="19" spans="1:12" ht="19.5">
      <c r="A19" s="9"/>
      <c r="B19" s="12" t="s">
        <v>497</v>
      </c>
      <c r="C19" s="8" t="s">
        <v>606</v>
      </c>
      <c r="D19" s="30"/>
      <c r="E19" s="30"/>
      <c r="F19" s="31"/>
      <c r="G19" s="15" t="s">
        <v>607</v>
      </c>
      <c r="J19" s="108"/>
    </row>
    <row r="20" spans="1:12" ht="19.5">
      <c r="A20" s="9"/>
      <c r="B20" s="8" t="s">
        <v>13</v>
      </c>
      <c r="C20" s="8" t="s">
        <v>600</v>
      </c>
      <c r="D20" s="30"/>
      <c r="E20" s="30"/>
      <c r="F20" s="31"/>
      <c r="G20" s="15" t="s">
        <v>56</v>
      </c>
      <c r="J20" s="108"/>
    </row>
    <row r="21" spans="1:12" ht="19.5">
      <c r="A21" s="9"/>
      <c r="B21" s="12"/>
      <c r="C21" s="8" t="s">
        <v>501</v>
      </c>
      <c r="D21" s="30"/>
      <c r="E21" s="30"/>
      <c r="F21" s="31"/>
      <c r="G21" s="15" t="s">
        <v>86</v>
      </c>
      <c r="J21" s="108"/>
    </row>
    <row r="22" spans="1:12" ht="19.5">
      <c r="A22" s="9"/>
      <c r="B22" s="12"/>
      <c r="C22" s="8" t="s">
        <v>504</v>
      </c>
      <c r="D22" s="30"/>
      <c r="E22" s="30"/>
      <c r="F22" s="31"/>
      <c r="G22" s="15" t="s">
        <v>86</v>
      </c>
      <c r="J22" s="108"/>
    </row>
    <row r="23" spans="1:12" ht="21">
      <c r="A23" s="9"/>
      <c r="B23" s="12" t="s">
        <v>486</v>
      </c>
      <c r="C23" s="8" t="s">
        <v>487</v>
      </c>
      <c r="D23" s="30"/>
      <c r="E23" s="30"/>
      <c r="F23" s="31"/>
      <c r="G23" s="247" t="s">
        <v>583</v>
      </c>
      <c r="H23" s="14"/>
      <c r="I23" s="219"/>
      <c r="J23" s="108"/>
    </row>
    <row r="24" spans="1:12" ht="19.5">
      <c r="A24" s="9"/>
      <c r="B24" s="8" t="s">
        <v>10</v>
      </c>
      <c r="C24" s="8" t="s">
        <v>596</v>
      </c>
      <c r="D24" s="30"/>
      <c r="E24" s="30"/>
      <c r="F24" s="31"/>
      <c r="G24" s="15" t="s">
        <v>56</v>
      </c>
      <c r="H24"/>
      <c r="I24" s="108"/>
      <c r="J24" s="108"/>
    </row>
    <row r="25" spans="1:12" ht="19.5">
      <c r="A25" s="9"/>
      <c r="B25" s="8"/>
      <c r="C25" s="8"/>
      <c r="D25" s="8"/>
      <c r="E25" s="8"/>
      <c r="F25" s="8"/>
      <c r="G25"/>
      <c r="H25"/>
      <c r="I25"/>
      <c r="J25"/>
    </row>
    <row r="26" spans="1:12" ht="19.5">
      <c r="A26" s="9" t="s">
        <v>599</v>
      </c>
      <c r="B26" s="13" t="s">
        <v>496</v>
      </c>
      <c r="C26" s="8"/>
      <c r="D26" s="8"/>
      <c r="E26" s="8"/>
      <c r="F26" s="8"/>
      <c r="G26" s="109"/>
      <c r="H26"/>
      <c r="I26"/>
      <c r="J26"/>
    </row>
    <row r="27" spans="1:12" ht="19.5">
      <c r="A27" s="9"/>
      <c r="B27"/>
      <c r="C27" s="111" t="s">
        <v>139</v>
      </c>
      <c r="D27"/>
      <c r="E27" s="8"/>
      <c r="F27" s="8"/>
      <c r="G27" s="109" t="s">
        <v>91</v>
      </c>
      <c r="H27"/>
      <c r="I27"/>
      <c r="J27"/>
    </row>
    <row r="28" spans="1:12" ht="19.5">
      <c r="A28" s="9"/>
      <c r="B28" s="8" t="s">
        <v>507</v>
      </c>
      <c r="C28" s="8" t="s">
        <v>86</v>
      </c>
      <c r="D28" s="8"/>
      <c r="E28" s="8"/>
      <c r="F28"/>
      <c r="G28" s="8"/>
      <c r="H28"/>
      <c r="I28" s="8"/>
      <c r="J28" s="8"/>
      <c r="K28" s="8"/>
      <c r="L28" s="8"/>
    </row>
    <row r="29" spans="1:12" ht="19.5">
      <c r="A29" s="6"/>
      <c r="B29" s="8" t="s">
        <v>6</v>
      </c>
      <c r="C29" s="8" t="s">
        <v>87</v>
      </c>
      <c r="D29" s="8"/>
      <c r="E29" s="8"/>
      <c r="F29"/>
      <c r="G29" s="8"/>
      <c r="H29"/>
      <c r="I29"/>
      <c r="J29"/>
    </row>
    <row r="30" spans="1:12" ht="19.5">
      <c r="A30" s="6"/>
      <c r="B30" s="8" t="s">
        <v>7</v>
      </c>
      <c r="C30" s="8" t="s">
        <v>88</v>
      </c>
      <c r="D30" s="8"/>
      <c r="E30" s="8"/>
      <c r="F30"/>
      <c r="G30" s="8"/>
      <c r="H30"/>
      <c r="I30"/>
      <c r="J30"/>
    </row>
    <row r="31" spans="1:12" ht="19.5">
      <c r="A31" s="6"/>
      <c r="B31" s="8" t="s">
        <v>8</v>
      </c>
      <c r="C31" s="15" t="s">
        <v>89</v>
      </c>
      <c r="D31"/>
      <c r="E31"/>
      <c r="F31"/>
      <c r="G31" s="12"/>
      <c r="H31"/>
      <c r="I31"/>
      <c r="J31"/>
    </row>
    <row r="32" spans="1:12" ht="19.5">
      <c r="A32" s="6"/>
      <c r="B32" s="12" t="s">
        <v>9</v>
      </c>
      <c r="C32" s="8" t="s">
        <v>90</v>
      </c>
      <c r="D32" s="8"/>
      <c r="E32" s="8"/>
      <c r="F32"/>
      <c r="G32" s="8"/>
      <c r="H32"/>
      <c r="I32"/>
      <c r="J32"/>
    </row>
    <row r="33" spans="1:10" ht="19.5">
      <c r="A33" s="6"/>
      <c r="B33" s="8" t="s">
        <v>10</v>
      </c>
      <c r="C33" s="15" t="s">
        <v>180</v>
      </c>
      <c r="D33" s="8"/>
      <c r="E33" s="8"/>
      <c r="F33"/>
      <c r="G33" s="8"/>
      <c r="H33" s="8"/>
      <c r="I33"/>
      <c r="J33"/>
    </row>
    <row r="34" spans="1:10" ht="19.5">
      <c r="A34"/>
      <c r="B34" s="8"/>
      <c r="C34"/>
      <c r="D34"/>
      <c r="E34"/>
      <c r="F34"/>
      <c r="G34"/>
      <c r="H34"/>
      <c r="I34"/>
      <c r="J34"/>
    </row>
    <row r="35" spans="1:10" ht="19.5">
      <c r="A35"/>
      <c r="B35"/>
      <c r="C35" s="8"/>
      <c r="D35"/>
      <c r="E35"/>
      <c r="F35"/>
      <c r="G35"/>
      <c r="H35"/>
      <c r="I35"/>
      <c r="J35"/>
    </row>
    <row r="36" spans="1:10" ht="19.5">
      <c r="A36" s="9" t="s">
        <v>523</v>
      </c>
      <c r="B36" s="9" t="s">
        <v>477</v>
      </c>
      <c r="C36"/>
      <c r="D36" s="8"/>
      <c r="E36"/>
      <c r="F36"/>
    </row>
    <row r="37" spans="1:10" ht="19.5">
      <c r="A37"/>
      <c r="B37" s="12" t="s">
        <v>603</v>
      </c>
      <c r="D37" s="217"/>
      <c r="E37"/>
      <c r="F37"/>
    </row>
  </sheetData>
  <phoneticPr fontId="6"/>
  <printOptions horizontalCentered="1"/>
  <pageMargins left="0.35433070866141736" right="0.31496062992125984" top="0.51181102362204722" bottom="0.43307086614173229" header="0.31496062992125984" footer="0.19685039370078741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2D235-5D93-4D6D-9FEC-6E0AD4C413F1}">
  <sheetPr filterMode="1">
    <pageSetUpPr fitToPage="1"/>
  </sheetPr>
  <dimension ref="A1:M195"/>
  <sheetViews>
    <sheetView showGridLines="0" zoomScaleNormal="100" workbookViewId="0">
      <pane xSplit="3" ySplit="8" topLeftCell="D9" activePane="bottomRight" state="frozen"/>
      <selection pane="topRight" activeCell="D1" sqref="D1"/>
      <selection pane="bottomLeft" activeCell="A8" sqref="A8"/>
      <selection pane="bottomRight" activeCell="A3" sqref="A3"/>
    </sheetView>
  </sheetViews>
  <sheetFormatPr defaultColWidth="9" defaultRowHeight="15.75"/>
  <cols>
    <col min="1" max="1" width="24.375" style="17" customWidth="1"/>
    <col min="2" max="2" width="6.5" style="17" customWidth="1"/>
    <col min="3" max="3" width="20" style="17" customWidth="1"/>
    <col min="4" max="4" width="13.625" style="17" customWidth="1"/>
    <col min="5" max="6" width="13.625" style="21" customWidth="1"/>
    <col min="7" max="7" width="12.5" style="21" customWidth="1"/>
    <col min="8" max="8" width="12.875" style="21" customWidth="1"/>
    <col min="9" max="9" width="23.375" style="124" customWidth="1"/>
    <col min="10" max="10" width="38.75" style="124" hidden="1" customWidth="1"/>
    <col min="11" max="11" width="30.75" style="124" hidden="1" customWidth="1"/>
    <col min="12" max="12" width="2.875" style="17" customWidth="1"/>
    <col min="13" max="13" width="7.125" style="163" customWidth="1"/>
    <col min="14" max="16384" width="9" style="17"/>
  </cols>
  <sheetData>
    <row r="1" spans="1:13" ht="33">
      <c r="A1" s="114" t="s">
        <v>609</v>
      </c>
      <c r="I1" s="126" t="s">
        <v>135</v>
      </c>
      <c r="J1" s="126"/>
      <c r="K1" s="126"/>
    </row>
    <row r="2" spans="1:13" ht="19.5" customHeight="1">
      <c r="A2" s="113" t="s">
        <v>134</v>
      </c>
      <c r="C2" s="120" t="s">
        <v>130</v>
      </c>
      <c r="D2" s="120" t="s">
        <v>552</v>
      </c>
      <c r="E2" s="120" t="s">
        <v>553</v>
      </c>
      <c r="F2" s="120" t="s">
        <v>55</v>
      </c>
      <c r="G2" s="120" t="s">
        <v>133</v>
      </c>
      <c r="H2" s="226" t="s">
        <v>51</v>
      </c>
      <c r="I2" s="21"/>
      <c r="J2" s="126"/>
      <c r="K2" s="126"/>
    </row>
    <row r="3" spans="1:13" ht="19.5" customHeight="1">
      <c r="A3" s="137" t="s">
        <v>551</v>
      </c>
      <c r="B3" s="138"/>
      <c r="C3" s="29">
        <f>COUNTIFS(F9:F70,"*○*")</f>
        <v>16</v>
      </c>
      <c r="D3" s="29">
        <f>COUNTIFS(G9:G70,"*○*")</f>
        <v>15</v>
      </c>
      <c r="E3" s="29">
        <f>COUNTIFS(H9:H70,"*○*")</f>
        <v>1</v>
      </c>
      <c r="F3" s="29">
        <f>COUNTIFS(F9:F70,"*×*")</f>
        <v>4</v>
      </c>
      <c r="G3" s="29">
        <f>COUNTBLANK(F9:F70)-18</f>
        <v>24</v>
      </c>
      <c r="H3" s="226" t="s">
        <v>52</v>
      </c>
      <c r="I3" s="21"/>
      <c r="J3" s="126"/>
      <c r="K3" s="126"/>
    </row>
    <row r="4" spans="1:13" ht="19.5" customHeight="1">
      <c r="A4" s="137" t="s">
        <v>556</v>
      </c>
      <c r="B4" s="138"/>
      <c r="C4" s="115">
        <f>IF(COUNTIFS(F72:F142,"*○*")=0,0,COUNTIFS(F72:F142,"*○*"))</f>
        <v>0</v>
      </c>
      <c r="D4" s="115">
        <f>IF(COUNTIFS(G72:G142,"*○*")=0,0,COUNTIFS(G72:G142,"*○*"))</f>
        <v>0</v>
      </c>
      <c r="E4" s="115">
        <f>IF(COUNTIFS(H72:H142,"*○*")=0,0,COUNTIFS(H72:H142,"*○*"))</f>
        <v>0</v>
      </c>
      <c r="F4" s="115">
        <f>COUNTIFS(F72:F142,"*×*")</f>
        <v>2</v>
      </c>
      <c r="G4" s="28" t="s">
        <v>132</v>
      </c>
      <c r="H4" s="17"/>
      <c r="I4" s="126"/>
      <c r="J4" s="126"/>
      <c r="K4" s="126"/>
    </row>
    <row r="5" spans="1:13" ht="19.5" customHeight="1">
      <c r="A5" s="137" t="s">
        <v>53</v>
      </c>
      <c r="B5" s="138"/>
      <c r="C5" s="115">
        <f>IF(COUNTIFS(F143:F195,"*○*")=0,0,COUNTIFS(F143:F195,"*○*"))</f>
        <v>0</v>
      </c>
      <c r="D5" s="115">
        <f>IF(COUNTIFS(G143:G174,"*○*")=0,0,COUNTIFS(G143:G174,"*○*"))</f>
        <v>0</v>
      </c>
      <c r="E5" s="115">
        <f>IF(COUNTIFS(H143:H174,"*○*")=0,0,COUNTIFS(H143:H174,"*○*"))</f>
        <v>0</v>
      </c>
      <c r="F5" s="115">
        <f>COUNTIFS(F143:F174,"*×*")</f>
        <v>0</v>
      </c>
      <c r="G5" s="28" t="s">
        <v>132</v>
      </c>
      <c r="H5" s="17"/>
      <c r="I5" s="126"/>
      <c r="J5" s="126"/>
      <c r="K5" s="126"/>
    </row>
    <row r="6" spans="1:13" ht="19.5" customHeight="1">
      <c r="A6" s="149" t="s">
        <v>473</v>
      </c>
      <c r="B6" s="138"/>
      <c r="C6" s="148">
        <f>SUM(C3:C5)</f>
        <v>16</v>
      </c>
      <c r="D6" s="148">
        <f t="shared" ref="D6:F6" si="0">SUM(D3:D5)</f>
        <v>15</v>
      </c>
      <c r="E6" s="148">
        <f t="shared" si="0"/>
        <v>1</v>
      </c>
      <c r="F6" s="148">
        <f t="shared" si="0"/>
        <v>6</v>
      </c>
      <c r="G6" s="28" t="s">
        <v>132</v>
      </c>
      <c r="H6" s="17"/>
      <c r="I6" s="126"/>
      <c r="J6" s="126"/>
      <c r="K6" s="126"/>
    </row>
    <row r="7" spans="1:13" ht="14.25" customHeight="1">
      <c r="A7" s="114"/>
      <c r="I7" s="126"/>
      <c r="J7" s="126"/>
      <c r="K7" s="126"/>
    </row>
    <row r="8" spans="1:13" ht="28.5" customHeight="1">
      <c r="A8" s="116" t="s">
        <v>41</v>
      </c>
      <c r="B8" s="117" t="s">
        <v>131</v>
      </c>
      <c r="C8" s="118" t="s">
        <v>4</v>
      </c>
      <c r="D8" s="118" t="s">
        <v>39</v>
      </c>
      <c r="E8" s="119" t="s">
        <v>42</v>
      </c>
      <c r="F8" s="119" t="s">
        <v>181</v>
      </c>
      <c r="G8" s="119" t="s">
        <v>54</v>
      </c>
      <c r="H8" s="120" t="s">
        <v>93</v>
      </c>
      <c r="I8" s="120" t="s">
        <v>136</v>
      </c>
      <c r="J8" s="120" t="s">
        <v>190</v>
      </c>
      <c r="K8" s="133" t="s">
        <v>195</v>
      </c>
      <c r="M8" s="164" t="s">
        <v>485</v>
      </c>
    </row>
    <row r="9" spans="1:13" ht="18.75">
      <c r="A9" s="167" t="s">
        <v>14</v>
      </c>
      <c r="B9" s="168"/>
      <c r="C9" s="169" t="s">
        <v>15</v>
      </c>
      <c r="D9" s="170">
        <v>20</v>
      </c>
      <c r="E9" s="171" t="s">
        <v>511</v>
      </c>
      <c r="F9" s="28" t="s">
        <v>51</v>
      </c>
      <c r="G9" s="28" t="s">
        <v>51</v>
      </c>
      <c r="H9" s="28"/>
      <c r="I9" s="151"/>
      <c r="J9" s="202" t="s">
        <v>140</v>
      </c>
      <c r="K9" s="143"/>
      <c r="M9" s="163">
        <v>1</v>
      </c>
    </row>
    <row r="10" spans="1:13" ht="18.75">
      <c r="A10" s="172" t="s">
        <v>80</v>
      </c>
      <c r="B10" s="19"/>
      <c r="C10" s="173" t="s">
        <v>81</v>
      </c>
      <c r="D10" s="174">
        <v>20</v>
      </c>
      <c r="E10" s="175" t="s">
        <v>511</v>
      </c>
      <c r="F10" s="28" t="s">
        <v>51</v>
      </c>
      <c r="G10" s="28" t="s">
        <v>51</v>
      </c>
      <c r="H10" s="28"/>
      <c r="I10" s="151"/>
      <c r="J10" s="202" t="s">
        <v>179</v>
      </c>
      <c r="K10" s="143"/>
      <c r="M10" s="163">
        <v>1</v>
      </c>
    </row>
    <row r="11" spans="1:13" ht="18.75">
      <c r="A11" s="167" t="s">
        <v>18</v>
      </c>
      <c r="B11" s="168"/>
      <c r="C11" s="169" t="s">
        <v>19</v>
      </c>
      <c r="D11" s="170">
        <v>21</v>
      </c>
      <c r="E11" s="171" t="s">
        <v>511</v>
      </c>
      <c r="F11" s="28" t="s">
        <v>51</v>
      </c>
      <c r="G11" s="28" t="s">
        <v>51</v>
      </c>
      <c r="H11" s="28"/>
      <c r="I11" s="151"/>
      <c r="J11" s="202" t="s">
        <v>141</v>
      </c>
      <c r="K11" s="143"/>
      <c r="M11" s="163">
        <v>1</v>
      </c>
    </row>
    <row r="12" spans="1:13" ht="18.75">
      <c r="A12" s="176" t="s">
        <v>177</v>
      </c>
      <c r="B12" s="177"/>
      <c r="C12" s="178" t="s">
        <v>119</v>
      </c>
      <c r="D12" s="179">
        <v>41</v>
      </c>
      <c r="E12" s="180" t="s">
        <v>511</v>
      </c>
      <c r="F12" s="28" t="s">
        <v>51</v>
      </c>
      <c r="G12" s="28" t="s">
        <v>51</v>
      </c>
      <c r="H12" s="28"/>
      <c r="I12" s="165"/>
      <c r="J12" s="202" t="s">
        <v>171</v>
      </c>
      <c r="K12" s="202" t="s">
        <v>196</v>
      </c>
      <c r="M12" s="163">
        <v>1</v>
      </c>
    </row>
    <row r="13" spans="1:13" ht="18.75" hidden="1">
      <c r="A13" s="172" t="s">
        <v>20</v>
      </c>
      <c r="B13" s="20" t="s">
        <v>21</v>
      </c>
      <c r="C13" s="173" t="s">
        <v>94</v>
      </c>
      <c r="D13" s="174">
        <v>2</v>
      </c>
      <c r="E13" s="175" t="s">
        <v>192</v>
      </c>
      <c r="F13" s="127"/>
      <c r="G13" s="127"/>
      <c r="H13" s="127"/>
      <c r="I13" s="166"/>
      <c r="J13" s="143"/>
      <c r="K13" s="143"/>
    </row>
    <row r="14" spans="1:13" ht="18.75">
      <c r="A14" s="172" t="s">
        <v>20</v>
      </c>
      <c r="B14" s="181" t="s">
        <v>21</v>
      </c>
      <c r="C14" s="173" t="s">
        <v>23</v>
      </c>
      <c r="D14" s="174">
        <v>29</v>
      </c>
      <c r="E14" s="175" t="s">
        <v>192</v>
      </c>
      <c r="F14" s="28"/>
      <c r="G14" s="28"/>
      <c r="H14" s="28"/>
      <c r="I14" s="151"/>
      <c r="J14" s="202" t="s">
        <v>143</v>
      </c>
      <c r="K14" s="143"/>
      <c r="M14" s="163">
        <v>1</v>
      </c>
    </row>
    <row r="15" spans="1:13" ht="18.75">
      <c r="A15" s="167" t="s">
        <v>24</v>
      </c>
      <c r="B15" s="168"/>
      <c r="C15" s="169" t="s">
        <v>95</v>
      </c>
      <c r="D15" s="170">
        <v>1</v>
      </c>
      <c r="E15" s="171" t="s">
        <v>192</v>
      </c>
      <c r="F15" s="28" t="s">
        <v>51</v>
      </c>
      <c r="G15" s="28" t="s">
        <v>51</v>
      </c>
      <c r="H15" s="28"/>
      <c r="I15" s="151"/>
      <c r="J15" s="202" t="s">
        <v>144</v>
      </c>
      <c r="K15" s="143"/>
      <c r="M15" s="163">
        <v>1</v>
      </c>
    </row>
    <row r="16" spans="1:13" ht="18.75">
      <c r="A16" s="172" t="s">
        <v>24</v>
      </c>
      <c r="B16" s="181"/>
      <c r="C16" s="173" t="s">
        <v>94</v>
      </c>
      <c r="D16" s="174">
        <v>2</v>
      </c>
      <c r="E16" s="175" t="s">
        <v>192</v>
      </c>
      <c r="F16" s="28" t="s">
        <v>51</v>
      </c>
      <c r="G16" s="28" t="s">
        <v>51</v>
      </c>
      <c r="H16" s="28"/>
      <c r="I16" s="151"/>
      <c r="J16" s="202" t="s">
        <v>142</v>
      </c>
      <c r="K16" s="143"/>
      <c r="M16" s="163">
        <v>1</v>
      </c>
    </row>
    <row r="17" spans="1:13" ht="18.75">
      <c r="A17" s="172" t="s">
        <v>24</v>
      </c>
      <c r="B17" s="181"/>
      <c r="C17" s="173" t="s">
        <v>96</v>
      </c>
      <c r="D17" s="174">
        <v>3</v>
      </c>
      <c r="E17" s="175" t="s">
        <v>511</v>
      </c>
      <c r="F17" s="28"/>
      <c r="G17" s="28"/>
      <c r="H17" s="28"/>
      <c r="I17" s="151"/>
      <c r="J17" s="202" t="s">
        <v>145</v>
      </c>
      <c r="K17" s="143"/>
      <c r="M17" s="163">
        <v>1</v>
      </c>
    </row>
    <row r="18" spans="1:13" ht="18.75">
      <c r="A18" s="172" t="s">
        <v>24</v>
      </c>
      <c r="B18" s="181"/>
      <c r="C18" s="173" t="s">
        <v>97</v>
      </c>
      <c r="D18" s="174">
        <v>9</v>
      </c>
      <c r="E18" s="175" t="s">
        <v>192</v>
      </c>
      <c r="F18" s="28" t="s">
        <v>51</v>
      </c>
      <c r="G18" s="28" t="s">
        <v>51</v>
      </c>
      <c r="H18" s="28"/>
      <c r="I18" s="151"/>
      <c r="J18" s="202" t="s">
        <v>146</v>
      </c>
      <c r="K18" s="143"/>
      <c r="M18" s="163">
        <v>1</v>
      </c>
    </row>
    <row r="19" spans="1:13" ht="18.75">
      <c r="A19" s="176" t="s">
        <v>24</v>
      </c>
      <c r="B19" s="177"/>
      <c r="C19" s="178" t="s">
        <v>474</v>
      </c>
      <c r="D19" s="179">
        <v>12</v>
      </c>
      <c r="E19" s="180" t="s">
        <v>511</v>
      </c>
      <c r="F19" s="28" t="s">
        <v>51</v>
      </c>
      <c r="G19" s="28" t="s">
        <v>51</v>
      </c>
      <c r="H19" s="28"/>
      <c r="I19" s="151"/>
      <c r="J19" s="202" t="s">
        <v>147</v>
      </c>
      <c r="K19" s="143"/>
      <c r="M19" s="163">
        <v>1</v>
      </c>
    </row>
    <row r="20" spans="1:13" ht="18.75">
      <c r="A20" s="172" t="s">
        <v>25</v>
      </c>
      <c r="B20" s="181"/>
      <c r="C20" s="169" t="s">
        <v>99</v>
      </c>
      <c r="D20" s="170">
        <v>13</v>
      </c>
      <c r="E20" s="171" t="s">
        <v>510</v>
      </c>
      <c r="F20" s="28" t="s">
        <v>51</v>
      </c>
      <c r="G20" s="28" t="s">
        <v>51</v>
      </c>
      <c r="H20" s="28"/>
      <c r="I20" s="151"/>
      <c r="J20" s="202" t="s">
        <v>148</v>
      </c>
      <c r="K20" s="143"/>
      <c r="M20" s="163">
        <v>1</v>
      </c>
    </row>
    <row r="21" spans="1:13" hidden="1">
      <c r="A21" s="26" t="s">
        <v>30</v>
      </c>
      <c r="B21" s="20" t="s">
        <v>21</v>
      </c>
      <c r="C21" s="144" t="s">
        <v>98</v>
      </c>
      <c r="D21" s="174">
        <v>12</v>
      </c>
      <c r="E21" s="175" t="s">
        <v>511</v>
      </c>
      <c r="F21" s="112"/>
      <c r="G21" s="112"/>
      <c r="H21" s="112"/>
      <c r="I21" s="152"/>
      <c r="J21" s="28"/>
      <c r="K21" s="28"/>
    </row>
    <row r="22" spans="1:13" hidden="1">
      <c r="A22" s="26" t="s">
        <v>30</v>
      </c>
      <c r="B22" s="20" t="s">
        <v>21</v>
      </c>
      <c r="C22" s="144" t="s">
        <v>15</v>
      </c>
      <c r="D22" s="174">
        <v>20</v>
      </c>
      <c r="E22" s="175" t="s">
        <v>511</v>
      </c>
      <c r="F22" s="112"/>
      <c r="G22" s="112"/>
      <c r="H22" s="112"/>
      <c r="I22" s="152"/>
      <c r="J22" s="28"/>
      <c r="K22" s="28"/>
    </row>
    <row r="23" spans="1:13" hidden="1">
      <c r="A23" s="26" t="s">
        <v>30</v>
      </c>
      <c r="B23" s="20" t="s">
        <v>29</v>
      </c>
      <c r="C23" s="173" t="s">
        <v>121</v>
      </c>
      <c r="D23" s="174">
        <v>20</v>
      </c>
      <c r="E23" s="175" t="s">
        <v>510</v>
      </c>
      <c r="F23" s="112"/>
      <c r="G23" s="112"/>
      <c r="H23" s="112"/>
      <c r="I23" s="152"/>
      <c r="J23" s="28"/>
      <c r="K23" s="28"/>
    </row>
    <row r="24" spans="1:13" hidden="1">
      <c r="A24" s="26" t="s">
        <v>30</v>
      </c>
      <c r="B24" s="20" t="s">
        <v>21</v>
      </c>
      <c r="C24" s="144" t="s">
        <v>19</v>
      </c>
      <c r="D24" s="174">
        <v>21</v>
      </c>
      <c r="E24" s="175" t="s">
        <v>511</v>
      </c>
      <c r="F24" s="112"/>
      <c r="G24" s="112"/>
      <c r="H24" s="112"/>
      <c r="I24" s="153"/>
      <c r="J24" s="28"/>
      <c r="K24" s="28"/>
    </row>
    <row r="25" spans="1:13" ht="18.75">
      <c r="A25" s="172" t="s">
        <v>30</v>
      </c>
      <c r="B25" s="181"/>
      <c r="C25" s="173" t="s">
        <v>100</v>
      </c>
      <c r="D25" s="174">
        <v>22</v>
      </c>
      <c r="E25" s="175" t="s">
        <v>510</v>
      </c>
      <c r="F25" s="28"/>
      <c r="G25" s="28"/>
      <c r="H25" s="28"/>
      <c r="I25" s="151"/>
      <c r="J25" s="143" t="s">
        <v>149</v>
      </c>
      <c r="K25" s="143"/>
      <c r="M25" s="163">
        <v>1</v>
      </c>
    </row>
    <row r="26" spans="1:13" ht="18.75">
      <c r="A26" s="172" t="s">
        <v>30</v>
      </c>
      <c r="B26" s="20" t="s">
        <v>21</v>
      </c>
      <c r="C26" s="173" t="s">
        <v>123</v>
      </c>
      <c r="D26" s="174">
        <v>23</v>
      </c>
      <c r="E26" s="182" t="s">
        <v>511</v>
      </c>
      <c r="F26" s="28"/>
      <c r="G26" s="28"/>
      <c r="H26" s="28"/>
      <c r="I26" s="151"/>
      <c r="J26" s="143" t="s">
        <v>150</v>
      </c>
      <c r="K26" s="143"/>
      <c r="M26" s="163">
        <v>1</v>
      </c>
    </row>
    <row r="27" spans="1:13" ht="18.75">
      <c r="A27" s="172" t="s">
        <v>30</v>
      </c>
      <c r="B27" s="181"/>
      <c r="C27" s="144" t="s">
        <v>32</v>
      </c>
      <c r="D27" s="174">
        <v>24</v>
      </c>
      <c r="E27" s="175" t="s">
        <v>511</v>
      </c>
      <c r="F27" s="28"/>
      <c r="G27" s="28"/>
      <c r="H27" s="28"/>
      <c r="I27" s="151"/>
      <c r="J27" s="143" t="s">
        <v>151</v>
      </c>
      <c r="K27" s="28"/>
      <c r="M27" s="163">
        <v>1</v>
      </c>
    </row>
    <row r="28" spans="1:13" ht="18.75">
      <c r="A28" s="172" t="s">
        <v>30</v>
      </c>
      <c r="B28" s="181"/>
      <c r="C28" s="144" t="s">
        <v>129</v>
      </c>
      <c r="D28" s="174">
        <v>25</v>
      </c>
      <c r="E28" s="175" t="s">
        <v>511</v>
      </c>
      <c r="F28" s="28"/>
      <c r="G28" s="28"/>
      <c r="H28" s="28"/>
      <c r="I28" s="151"/>
      <c r="J28" s="202" t="s">
        <v>152</v>
      </c>
      <c r="K28" s="143"/>
      <c r="M28" s="163">
        <v>1</v>
      </c>
    </row>
    <row r="29" spans="1:13" ht="18.75">
      <c r="A29" s="176" t="s">
        <v>30</v>
      </c>
      <c r="B29" s="177"/>
      <c r="C29" s="178" t="s">
        <v>101</v>
      </c>
      <c r="D29" s="179">
        <v>36</v>
      </c>
      <c r="E29" s="180" t="s">
        <v>511</v>
      </c>
      <c r="F29" s="28"/>
      <c r="G29" s="28"/>
      <c r="H29" s="28"/>
      <c r="I29" s="151"/>
      <c r="J29" s="143" t="s">
        <v>153</v>
      </c>
      <c r="K29" s="143"/>
      <c r="M29" s="163">
        <v>1</v>
      </c>
    </row>
    <row r="30" spans="1:13" ht="18.75">
      <c r="A30" s="172" t="s">
        <v>43</v>
      </c>
      <c r="B30" s="181"/>
      <c r="C30" s="173" t="s">
        <v>102</v>
      </c>
      <c r="D30" s="174">
        <v>18</v>
      </c>
      <c r="E30" s="175" t="s">
        <v>511</v>
      </c>
      <c r="F30" s="28" t="s">
        <v>52</v>
      </c>
      <c r="G30" s="28"/>
      <c r="H30" s="28"/>
      <c r="I30" s="151"/>
      <c r="J30" s="202" t="s">
        <v>154</v>
      </c>
      <c r="K30" s="143"/>
      <c r="M30" s="163">
        <v>1</v>
      </c>
    </row>
    <row r="31" spans="1:13" ht="18.75">
      <c r="A31" s="172" t="s">
        <v>44</v>
      </c>
      <c r="C31" s="173" t="s">
        <v>36</v>
      </c>
      <c r="D31" s="174">
        <v>19</v>
      </c>
      <c r="E31" s="175" t="s">
        <v>192</v>
      </c>
      <c r="F31" s="28" t="s">
        <v>51</v>
      </c>
      <c r="G31" s="28" t="s">
        <v>51</v>
      </c>
      <c r="H31" s="28"/>
      <c r="I31" s="151"/>
      <c r="J31" s="202" t="s">
        <v>155</v>
      </c>
      <c r="K31" s="202" t="s">
        <v>194</v>
      </c>
      <c r="M31" s="163">
        <v>1</v>
      </c>
    </row>
    <row r="32" spans="1:13" ht="18.75">
      <c r="A32" s="172" t="s">
        <v>44</v>
      </c>
      <c r="B32" s="181"/>
      <c r="C32" s="173" t="s">
        <v>103</v>
      </c>
      <c r="D32" s="174">
        <v>34</v>
      </c>
      <c r="E32" s="175" t="s">
        <v>511</v>
      </c>
      <c r="F32" s="28" t="s">
        <v>52</v>
      </c>
      <c r="G32" s="28"/>
      <c r="H32" s="28"/>
      <c r="I32" s="154"/>
      <c r="J32" s="143" t="s">
        <v>156</v>
      </c>
      <c r="K32" s="143"/>
      <c r="M32" s="163">
        <v>1</v>
      </c>
    </row>
    <row r="33" spans="1:13" ht="18.75">
      <c r="A33" s="172" t="s">
        <v>48</v>
      </c>
      <c r="B33" s="181"/>
      <c r="C33" s="173" t="s">
        <v>104</v>
      </c>
      <c r="D33" s="174">
        <v>17</v>
      </c>
      <c r="E33" s="175" t="s">
        <v>192</v>
      </c>
      <c r="F33" s="28" t="s">
        <v>52</v>
      </c>
      <c r="G33" s="28"/>
      <c r="H33" s="28"/>
      <c r="I33" s="151"/>
      <c r="J33" s="202" t="s">
        <v>157</v>
      </c>
      <c r="K33" s="143"/>
      <c r="M33" s="163">
        <v>1</v>
      </c>
    </row>
    <row r="34" spans="1:13" ht="18.75">
      <c r="A34" s="172" t="s">
        <v>48</v>
      </c>
      <c r="B34" s="181"/>
      <c r="C34" s="173" t="s">
        <v>105</v>
      </c>
      <c r="D34" s="174">
        <v>34</v>
      </c>
      <c r="E34" s="175" t="s">
        <v>510</v>
      </c>
      <c r="F34" s="28" t="s">
        <v>51</v>
      </c>
      <c r="G34" s="28" t="s">
        <v>51</v>
      </c>
      <c r="H34" s="28"/>
      <c r="I34" s="151"/>
      <c r="J34" s="202" t="s">
        <v>158</v>
      </c>
      <c r="K34" s="143"/>
      <c r="M34" s="163">
        <v>1</v>
      </c>
    </row>
    <row r="35" spans="1:13" ht="18.75">
      <c r="A35" s="167" t="s">
        <v>45</v>
      </c>
      <c r="B35" s="168"/>
      <c r="C35" s="169" t="s">
        <v>106</v>
      </c>
      <c r="D35" s="170">
        <v>12</v>
      </c>
      <c r="E35" s="171" t="s">
        <v>510</v>
      </c>
      <c r="F35" s="28" t="s">
        <v>51</v>
      </c>
      <c r="G35" s="28" t="s">
        <v>51</v>
      </c>
      <c r="H35" s="28"/>
      <c r="I35" s="151"/>
      <c r="J35" s="202" t="s">
        <v>159</v>
      </c>
      <c r="K35" s="143"/>
      <c r="M35" s="163">
        <v>1</v>
      </c>
    </row>
    <row r="36" spans="1:13" ht="18.75">
      <c r="A36" s="172" t="s">
        <v>46</v>
      </c>
      <c r="B36" s="181"/>
      <c r="C36" s="173" t="s">
        <v>107</v>
      </c>
      <c r="D36" s="174">
        <v>39</v>
      </c>
      <c r="E36" s="175" t="s">
        <v>511</v>
      </c>
      <c r="F36" s="28"/>
      <c r="G36" s="28"/>
      <c r="H36" s="28"/>
      <c r="I36" s="151"/>
      <c r="J36" s="143" t="s">
        <v>160</v>
      </c>
      <c r="K36" s="143"/>
      <c r="M36" s="163">
        <v>1</v>
      </c>
    </row>
    <row r="37" spans="1:13" ht="18.75" hidden="1">
      <c r="A37" s="172" t="s">
        <v>47</v>
      </c>
      <c r="B37" s="183" t="s">
        <v>29</v>
      </c>
      <c r="C37" s="173" t="s">
        <v>23</v>
      </c>
      <c r="D37" s="174">
        <v>29</v>
      </c>
      <c r="E37" s="175" t="s">
        <v>192</v>
      </c>
      <c r="F37" s="112"/>
      <c r="G37" s="112"/>
      <c r="H37" s="112"/>
      <c r="I37" s="152"/>
      <c r="J37" s="28"/>
      <c r="K37" s="143"/>
    </row>
    <row r="38" spans="1:13" ht="18.75">
      <c r="A38" s="172" t="s">
        <v>16</v>
      </c>
      <c r="B38" s="181"/>
      <c r="C38" s="173" t="s">
        <v>109</v>
      </c>
      <c r="D38" s="174">
        <v>5</v>
      </c>
      <c r="E38" s="175" t="s">
        <v>511</v>
      </c>
      <c r="F38" s="28"/>
      <c r="G38" s="28"/>
      <c r="H38" s="28"/>
      <c r="I38" s="151"/>
      <c r="J38" s="29" t="s">
        <v>161</v>
      </c>
      <c r="K38" s="143"/>
      <c r="M38" s="163">
        <v>1</v>
      </c>
    </row>
    <row r="39" spans="1:13">
      <c r="A39" s="172" t="s">
        <v>16</v>
      </c>
      <c r="B39" s="181"/>
      <c r="C39" s="173" t="s">
        <v>110</v>
      </c>
      <c r="D39" s="174">
        <v>6</v>
      </c>
      <c r="E39" s="175" t="s">
        <v>511</v>
      </c>
      <c r="F39" s="28"/>
      <c r="G39" s="28"/>
      <c r="H39" s="28"/>
      <c r="I39" s="150"/>
      <c r="J39" s="29" t="s">
        <v>162</v>
      </c>
      <c r="K39" s="29"/>
      <c r="M39" s="163">
        <v>1</v>
      </c>
    </row>
    <row r="40" spans="1:13" ht="18.75">
      <c r="A40" s="172" t="s">
        <v>16</v>
      </c>
      <c r="B40" s="181"/>
      <c r="C40" s="173" t="s">
        <v>111</v>
      </c>
      <c r="D40" s="174">
        <v>11</v>
      </c>
      <c r="E40" s="175" t="s">
        <v>510</v>
      </c>
      <c r="F40" s="28" t="s">
        <v>51</v>
      </c>
      <c r="G40" s="28" t="s">
        <v>51</v>
      </c>
      <c r="H40" s="28"/>
      <c r="I40" s="150"/>
      <c r="J40" s="202" t="s">
        <v>183</v>
      </c>
      <c r="K40" s="29"/>
      <c r="M40" s="163">
        <v>1</v>
      </c>
    </row>
    <row r="41" spans="1:13" ht="18.75">
      <c r="A41" s="172" t="s">
        <v>16</v>
      </c>
      <c r="B41" s="181"/>
      <c r="C41" s="173" t="s">
        <v>112</v>
      </c>
      <c r="D41" s="174">
        <v>14</v>
      </c>
      <c r="E41" s="175" t="s">
        <v>511</v>
      </c>
      <c r="F41" s="28"/>
      <c r="G41" s="28"/>
      <c r="H41" s="28"/>
      <c r="I41" s="151"/>
      <c r="J41" s="202" t="s">
        <v>189</v>
      </c>
      <c r="K41" s="143"/>
      <c r="M41" s="163">
        <v>1</v>
      </c>
    </row>
    <row r="42" spans="1:13" ht="18.75">
      <c r="A42" s="184" t="s">
        <v>16</v>
      </c>
      <c r="B42" s="185"/>
      <c r="C42" s="186" t="s">
        <v>113</v>
      </c>
      <c r="D42" s="174">
        <v>18</v>
      </c>
      <c r="E42" s="187" t="s">
        <v>511</v>
      </c>
      <c r="F42" s="28"/>
      <c r="G42" s="28"/>
      <c r="H42" s="28"/>
      <c r="I42" s="150"/>
      <c r="J42" s="29" t="s">
        <v>163</v>
      </c>
      <c r="K42" s="143"/>
      <c r="M42" s="163">
        <v>1</v>
      </c>
    </row>
    <row r="43" spans="1:13">
      <c r="A43" s="172" t="s">
        <v>16</v>
      </c>
      <c r="B43" s="185"/>
      <c r="C43" s="173" t="s">
        <v>17</v>
      </c>
      <c r="D43" s="174">
        <v>19</v>
      </c>
      <c r="E43" s="182" t="s">
        <v>192</v>
      </c>
      <c r="F43" s="28"/>
      <c r="G43" s="28"/>
      <c r="H43" s="28"/>
      <c r="I43" s="150"/>
      <c r="J43" s="29" t="s">
        <v>164</v>
      </c>
      <c r="K43" s="29"/>
      <c r="M43" s="163">
        <v>1</v>
      </c>
    </row>
    <row r="44" spans="1:13">
      <c r="A44" s="172" t="s">
        <v>16</v>
      </c>
      <c r="B44" s="185"/>
      <c r="C44" s="173" t="s">
        <v>115</v>
      </c>
      <c r="D44" s="174">
        <v>30</v>
      </c>
      <c r="E44" s="187" t="s">
        <v>511</v>
      </c>
      <c r="F44" s="28"/>
      <c r="G44" s="28"/>
      <c r="H44" s="28"/>
      <c r="I44" s="150"/>
      <c r="J44" s="29" t="s">
        <v>165</v>
      </c>
      <c r="K44" s="28"/>
      <c r="M44" s="163">
        <v>1</v>
      </c>
    </row>
    <row r="45" spans="1:13">
      <c r="A45" s="172" t="s">
        <v>16</v>
      </c>
      <c r="B45" s="185"/>
      <c r="C45" s="173" t="s">
        <v>116</v>
      </c>
      <c r="D45" s="174">
        <v>30</v>
      </c>
      <c r="E45" s="187" t="s">
        <v>511</v>
      </c>
      <c r="F45" s="28"/>
      <c r="G45" s="28"/>
      <c r="H45" s="28"/>
      <c r="I45" s="150"/>
      <c r="J45" s="29" t="s">
        <v>166</v>
      </c>
      <c r="K45" s="29"/>
      <c r="M45" s="163">
        <v>1</v>
      </c>
    </row>
    <row r="46" spans="1:13">
      <c r="A46" s="172" t="s">
        <v>16</v>
      </c>
      <c r="B46" s="185"/>
      <c r="C46" s="173" t="s">
        <v>22</v>
      </c>
      <c r="D46" s="174">
        <v>34</v>
      </c>
      <c r="E46" s="182" t="s">
        <v>192</v>
      </c>
      <c r="F46" s="28"/>
      <c r="G46" s="28"/>
      <c r="H46" s="28"/>
      <c r="I46" s="150"/>
      <c r="J46" s="29"/>
      <c r="K46" s="29"/>
      <c r="M46" s="163">
        <v>1</v>
      </c>
    </row>
    <row r="47" spans="1:13" hidden="1">
      <c r="A47" s="172" t="s">
        <v>16</v>
      </c>
      <c r="B47" s="185" t="s">
        <v>29</v>
      </c>
      <c r="C47" s="173" t="s">
        <v>105</v>
      </c>
      <c r="D47" s="174">
        <v>34</v>
      </c>
      <c r="E47" s="187" t="s">
        <v>510</v>
      </c>
      <c r="F47" s="112"/>
      <c r="G47" s="112"/>
      <c r="H47" s="112"/>
      <c r="I47" s="153"/>
      <c r="J47" s="28"/>
      <c r="K47" s="29"/>
    </row>
    <row r="48" spans="1:13">
      <c r="A48" s="172" t="s">
        <v>16</v>
      </c>
      <c r="B48" s="185"/>
      <c r="C48" s="173" t="s">
        <v>117</v>
      </c>
      <c r="D48" s="174">
        <v>34</v>
      </c>
      <c r="E48" s="187" t="s">
        <v>511</v>
      </c>
      <c r="F48" s="28"/>
      <c r="G48" s="28"/>
      <c r="H48" s="28"/>
      <c r="I48" s="150"/>
      <c r="J48" s="29" t="s">
        <v>167</v>
      </c>
      <c r="K48" s="29"/>
      <c r="M48" s="163">
        <v>1</v>
      </c>
    </row>
    <row r="49" spans="1:13" ht="18.75">
      <c r="A49" s="172" t="s">
        <v>16</v>
      </c>
      <c r="B49" s="185"/>
      <c r="C49" s="173" t="s">
        <v>118</v>
      </c>
      <c r="D49" s="174">
        <v>34</v>
      </c>
      <c r="E49" s="187" t="s">
        <v>511</v>
      </c>
      <c r="F49" s="28"/>
      <c r="G49" s="28"/>
      <c r="H49" s="28"/>
      <c r="I49" s="150"/>
      <c r="J49" s="202" t="s">
        <v>172</v>
      </c>
      <c r="K49" s="28"/>
      <c r="M49" s="163">
        <v>1</v>
      </c>
    </row>
    <row r="50" spans="1:13" ht="18.75" hidden="1">
      <c r="A50" s="172" t="s">
        <v>16</v>
      </c>
      <c r="B50" s="185" t="s">
        <v>29</v>
      </c>
      <c r="C50" s="173" t="s">
        <v>119</v>
      </c>
      <c r="D50" s="174">
        <v>41</v>
      </c>
      <c r="E50" s="187" t="s">
        <v>511</v>
      </c>
      <c r="F50" s="112"/>
      <c r="G50" s="112"/>
      <c r="H50" s="112"/>
      <c r="I50" s="153"/>
      <c r="J50" s="202" t="s">
        <v>171</v>
      </c>
      <c r="K50" s="29"/>
    </row>
    <row r="51" spans="1:13" ht="18.75">
      <c r="A51" s="172" t="s">
        <v>16</v>
      </c>
      <c r="B51" s="185"/>
      <c r="C51" s="173" t="s">
        <v>120</v>
      </c>
      <c r="D51" s="174">
        <v>54</v>
      </c>
      <c r="E51" s="182" t="s">
        <v>510</v>
      </c>
      <c r="F51" s="28"/>
      <c r="G51" s="28"/>
      <c r="H51" s="28"/>
      <c r="I51" s="150"/>
      <c r="J51" s="202"/>
      <c r="K51" s="29"/>
      <c r="M51" s="163">
        <v>1</v>
      </c>
    </row>
    <row r="52" spans="1:13" ht="18.75">
      <c r="A52" s="176" t="s">
        <v>16</v>
      </c>
      <c r="B52" s="188"/>
      <c r="C52" s="178" t="s">
        <v>512</v>
      </c>
      <c r="D52" s="179">
        <v>63</v>
      </c>
      <c r="E52" s="190" t="s">
        <v>515</v>
      </c>
      <c r="F52" s="28"/>
      <c r="G52" s="28"/>
      <c r="H52" s="28"/>
      <c r="I52" s="150"/>
      <c r="J52" s="29" t="s">
        <v>168</v>
      </c>
      <c r="K52" s="143"/>
      <c r="M52" s="163">
        <v>1</v>
      </c>
    </row>
    <row r="53" spans="1:13" ht="18.75" hidden="1">
      <c r="A53" s="172" t="s">
        <v>26</v>
      </c>
      <c r="B53" s="185" t="s">
        <v>21</v>
      </c>
      <c r="C53" s="173" t="s">
        <v>81</v>
      </c>
      <c r="D53" s="174">
        <v>20</v>
      </c>
      <c r="E53" s="189" t="s">
        <v>511</v>
      </c>
      <c r="F53" s="112"/>
      <c r="G53" s="112"/>
      <c r="H53" s="112"/>
      <c r="I53" s="153"/>
      <c r="J53" s="28"/>
      <c r="K53" s="143"/>
    </row>
    <row r="54" spans="1:13" hidden="1">
      <c r="A54" s="26" t="s">
        <v>28</v>
      </c>
      <c r="B54" s="185" t="s">
        <v>29</v>
      </c>
      <c r="C54" s="173" t="s">
        <v>121</v>
      </c>
      <c r="D54" s="174">
        <v>20</v>
      </c>
      <c r="E54" s="182" t="s">
        <v>510</v>
      </c>
      <c r="F54" s="112"/>
      <c r="G54" s="112"/>
      <c r="H54" s="112"/>
      <c r="I54" s="153"/>
      <c r="J54" s="28"/>
      <c r="K54" s="29"/>
    </row>
    <row r="55" spans="1:13">
      <c r="A55" s="176" t="s">
        <v>28</v>
      </c>
      <c r="B55" s="188"/>
      <c r="C55" s="145" t="s">
        <v>122</v>
      </c>
      <c r="D55" s="179">
        <v>28</v>
      </c>
      <c r="E55" s="190" t="s">
        <v>510</v>
      </c>
      <c r="F55" s="28"/>
      <c r="G55" s="28"/>
      <c r="H55" s="28"/>
      <c r="I55" s="150"/>
      <c r="J55" s="29" t="s">
        <v>169</v>
      </c>
      <c r="K55" s="28"/>
      <c r="M55" s="163">
        <v>1</v>
      </c>
    </row>
    <row r="56" spans="1:13" ht="18.75">
      <c r="A56" s="172" t="s">
        <v>31</v>
      </c>
      <c r="B56" s="191"/>
      <c r="C56" s="169" t="s">
        <v>121</v>
      </c>
      <c r="D56" s="170">
        <v>20</v>
      </c>
      <c r="E56" s="171" t="s">
        <v>510</v>
      </c>
      <c r="F56" s="28" t="s">
        <v>51</v>
      </c>
      <c r="G56" s="28" t="s">
        <v>51</v>
      </c>
      <c r="H56" s="28"/>
      <c r="I56" s="150"/>
      <c r="J56" s="202" t="s">
        <v>184</v>
      </c>
      <c r="K56" s="28"/>
      <c r="M56" s="163">
        <v>1</v>
      </c>
    </row>
    <row r="57" spans="1:13">
      <c r="A57" s="176" t="s">
        <v>33</v>
      </c>
      <c r="B57" s="192"/>
      <c r="C57" s="178" t="s">
        <v>123</v>
      </c>
      <c r="D57" s="179">
        <v>23</v>
      </c>
      <c r="E57" s="190" t="s">
        <v>511</v>
      </c>
      <c r="F57" s="28"/>
      <c r="G57" s="28"/>
      <c r="H57" s="28"/>
      <c r="I57" s="150"/>
      <c r="J57" s="29" t="s">
        <v>170</v>
      </c>
      <c r="K57" s="29"/>
      <c r="M57" s="163">
        <v>1</v>
      </c>
    </row>
    <row r="58" spans="1:13" ht="18.75" hidden="1">
      <c r="A58" s="172" t="s">
        <v>34</v>
      </c>
      <c r="B58" s="183" t="s">
        <v>29</v>
      </c>
      <c r="C58" s="173" t="s">
        <v>95</v>
      </c>
      <c r="D58" s="174">
        <v>1</v>
      </c>
      <c r="E58" s="182" t="s">
        <v>192</v>
      </c>
      <c r="F58" s="112"/>
      <c r="G58" s="112"/>
      <c r="H58" s="112"/>
      <c r="I58" s="153"/>
      <c r="J58" s="28"/>
      <c r="K58" s="143"/>
    </row>
    <row r="59" spans="1:13" hidden="1">
      <c r="A59" s="172" t="s">
        <v>34</v>
      </c>
      <c r="B59" s="183" t="s">
        <v>29</v>
      </c>
      <c r="C59" s="173" t="s">
        <v>99</v>
      </c>
      <c r="D59" s="174">
        <v>13</v>
      </c>
      <c r="E59" s="182" t="s">
        <v>192</v>
      </c>
      <c r="F59" s="112"/>
      <c r="G59" s="112"/>
      <c r="H59" s="112"/>
      <c r="I59" s="153"/>
      <c r="J59" s="28"/>
      <c r="K59" s="29"/>
    </row>
    <row r="60" spans="1:13" hidden="1">
      <c r="A60" s="172" t="s">
        <v>34</v>
      </c>
      <c r="B60" s="183" t="s">
        <v>29</v>
      </c>
      <c r="C60" s="173" t="s">
        <v>81</v>
      </c>
      <c r="D60" s="174">
        <v>20</v>
      </c>
      <c r="E60" s="182" t="s">
        <v>511</v>
      </c>
      <c r="F60" s="112"/>
      <c r="G60" s="112"/>
      <c r="H60" s="112"/>
      <c r="I60" s="153"/>
      <c r="J60" s="28"/>
      <c r="K60" s="28"/>
    </row>
    <row r="61" spans="1:13" hidden="1">
      <c r="A61" s="176" t="s">
        <v>34</v>
      </c>
      <c r="B61" s="192" t="s">
        <v>29</v>
      </c>
      <c r="C61" s="178" t="s">
        <v>105</v>
      </c>
      <c r="D61" s="179">
        <v>34</v>
      </c>
      <c r="E61" s="190" t="s">
        <v>510</v>
      </c>
      <c r="F61" s="112"/>
      <c r="G61" s="112"/>
      <c r="H61" s="112"/>
      <c r="I61" s="153"/>
      <c r="J61" s="28"/>
      <c r="K61" s="28"/>
    </row>
    <row r="62" spans="1:13" ht="18.75">
      <c r="A62" s="172" t="s">
        <v>35</v>
      </c>
      <c r="B62" s="185"/>
      <c r="C62" s="173" t="s">
        <v>114</v>
      </c>
      <c r="D62" s="174">
        <v>18</v>
      </c>
      <c r="E62" s="182" t="s">
        <v>510</v>
      </c>
      <c r="F62" s="28" t="s">
        <v>51</v>
      </c>
      <c r="G62" s="28" t="s">
        <v>51</v>
      </c>
      <c r="H62" s="28"/>
      <c r="I62" s="150"/>
      <c r="J62" s="202" t="s">
        <v>185</v>
      </c>
      <c r="K62" s="202" t="s">
        <v>197</v>
      </c>
      <c r="M62" s="163">
        <v>1</v>
      </c>
    </row>
    <row r="63" spans="1:13" hidden="1">
      <c r="A63" s="172" t="s">
        <v>37</v>
      </c>
      <c r="B63" s="185" t="s">
        <v>29</v>
      </c>
      <c r="C63" s="173" t="s">
        <v>95</v>
      </c>
      <c r="D63" s="174">
        <v>1</v>
      </c>
      <c r="E63" s="182" t="s">
        <v>192</v>
      </c>
      <c r="F63" s="112"/>
      <c r="G63" s="112"/>
      <c r="H63" s="112"/>
      <c r="I63" s="153"/>
      <c r="J63" s="28"/>
      <c r="K63" s="28"/>
    </row>
    <row r="64" spans="1:13" ht="18.75">
      <c r="A64" s="172" t="s">
        <v>37</v>
      </c>
      <c r="B64" s="185" t="s">
        <v>29</v>
      </c>
      <c r="C64" s="173" t="s">
        <v>110</v>
      </c>
      <c r="D64" s="174">
        <v>6</v>
      </c>
      <c r="E64" s="182" t="s">
        <v>511</v>
      </c>
      <c r="F64" s="28"/>
      <c r="G64" s="28"/>
      <c r="H64" s="28"/>
      <c r="I64" s="150"/>
      <c r="J64" s="140" t="s">
        <v>162</v>
      </c>
      <c r="K64" s="143"/>
      <c r="M64" s="163">
        <v>1</v>
      </c>
    </row>
    <row r="65" spans="1:13" ht="18.75">
      <c r="A65" s="172" t="s">
        <v>37</v>
      </c>
      <c r="B65" s="185"/>
      <c r="C65" s="173" t="s">
        <v>124</v>
      </c>
      <c r="D65" s="174">
        <v>13</v>
      </c>
      <c r="E65" s="182" t="s">
        <v>511</v>
      </c>
      <c r="F65" s="28"/>
      <c r="G65" s="28"/>
      <c r="H65" s="28"/>
      <c r="I65" s="150"/>
      <c r="J65" s="202" t="s">
        <v>173</v>
      </c>
      <c r="K65" s="134"/>
      <c r="M65" s="163">
        <v>1</v>
      </c>
    </row>
    <row r="66" spans="1:13" ht="18.75">
      <c r="A66" s="172" t="s">
        <v>37</v>
      </c>
      <c r="B66" s="185"/>
      <c r="C66" s="173" t="s">
        <v>125</v>
      </c>
      <c r="D66" s="174">
        <v>17</v>
      </c>
      <c r="E66" s="182" t="s">
        <v>192</v>
      </c>
      <c r="F66" s="28"/>
      <c r="G66" s="28"/>
      <c r="H66" s="28"/>
      <c r="I66" s="150"/>
      <c r="J66" s="202" t="s">
        <v>174</v>
      </c>
      <c r="K66" s="28"/>
      <c r="M66" s="163">
        <v>1</v>
      </c>
    </row>
    <row r="67" spans="1:13" ht="18.75">
      <c r="A67" s="26" t="s">
        <v>37</v>
      </c>
      <c r="B67" s="185"/>
      <c r="C67" s="173" t="s">
        <v>126</v>
      </c>
      <c r="D67" s="174">
        <v>20</v>
      </c>
      <c r="E67" s="175" t="s">
        <v>510</v>
      </c>
      <c r="F67" s="28" t="s">
        <v>51</v>
      </c>
      <c r="G67" s="28"/>
      <c r="H67" s="28" t="s">
        <v>51</v>
      </c>
      <c r="I67" s="150"/>
      <c r="J67" s="202" t="s">
        <v>186</v>
      </c>
      <c r="K67" s="28"/>
      <c r="M67" s="163">
        <v>1</v>
      </c>
    </row>
    <row r="68" spans="1:13" ht="18.75" hidden="1">
      <c r="A68" s="26" t="s">
        <v>37</v>
      </c>
      <c r="B68" s="185" t="s">
        <v>29</v>
      </c>
      <c r="C68" s="173" t="s">
        <v>122</v>
      </c>
      <c r="D68" s="174">
        <v>28</v>
      </c>
      <c r="E68" s="182" t="s">
        <v>510</v>
      </c>
      <c r="F68" s="112"/>
      <c r="G68" s="112"/>
      <c r="H68" s="112"/>
      <c r="I68" s="153"/>
      <c r="J68" s="143"/>
      <c r="K68" s="143"/>
    </row>
    <row r="69" spans="1:13" ht="18.75">
      <c r="A69" s="172" t="s">
        <v>37</v>
      </c>
      <c r="B69" s="185"/>
      <c r="C69" s="144" t="s">
        <v>127</v>
      </c>
      <c r="D69" s="174">
        <v>46</v>
      </c>
      <c r="E69" s="182" t="s">
        <v>511</v>
      </c>
      <c r="F69" s="28"/>
      <c r="G69" s="28"/>
      <c r="H69" s="28"/>
      <c r="I69" s="150"/>
      <c r="J69" s="140" t="s">
        <v>472</v>
      </c>
      <c r="K69" s="143"/>
      <c r="M69" s="163">
        <v>1</v>
      </c>
    </row>
    <row r="70" spans="1:13" ht="18.75">
      <c r="A70" s="193" t="s">
        <v>38</v>
      </c>
      <c r="B70" s="194"/>
      <c r="C70" s="195" t="s">
        <v>128</v>
      </c>
      <c r="D70" s="196">
        <v>17</v>
      </c>
      <c r="E70" s="197" t="s">
        <v>510</v>
      </c>
      <c r="F70" s="28" t="s">
        <v>52</v>
      </c>
      <c r="G70" s="28"/>
      <c r="H70" s="28"/>
      <c r="I70" s="150"/>
      <c r="J70" s="140" t="s">
        <v>471</v>
      </c>
      <c r="K70" s="143"/>
      <c r="M70" s="163">
        <v>1</v>
      </c>
    </row>
    <row r="71" spans="1:13" ht="8.25" customHeight="1">
      <c r="E71" s="17"/>
      <c r="F71" s="17"/>
      <c r="G71" s="17"/>
      <c r="H71" s="17"/>
      <c r="I71" s="155"/>
      <c r="J71" s="17"/>
      <c r="K71" s="17"/>
      <c r="M71" s="163">
        <v>1</v>
      </c>
    </row>
    <row r="72" spans="1:13" ht="18.75">
      <c r="A72" s="193" t="s">
        <v>137</v>
      </c>
      <c r="B72" s="194"/>
      <c r="C72" s="195" t="s">
        <v>176</v>
      </c>
      <c r="D72" s="196" t="s">
        <v>138</v>
      </c>
      <c r="E72" s="198"/>
      <c r="F72" s="28" t="s">
        <v>52</v>
      </c>
      <c r="G72" s="28"/>
      <c r="H72" s="28"/>
      <c r="I72" s="151"/>
      <c r="J72" s="202" t="s">
        <v>175</v>
      </c>
      <c r="K72" s="143"/>
      <c r="M72" s="163">
        <v>1</v>
      </c>
    </row>
    <row r="73" spans="1:13" ht="18.75" hidden="1">
      <c r="A73" s="167" t="s">
        <v>207</v>
      </c>
      <c r="B73" s="199"/>
      <c r="C73" s="169" t="s">
        <v>208</v>
      </c>
      <c r="D73" s="170" t="s">
        <v>311</v>
      </c>
      <c r="E73" s="112"/>
      <c r="F73" s="112"/>
      <c r="G73" s="112"/>
      <c r="H73" s="112"/>
      <c r="I73" s="156"/>
      <c r="J73" s="202" t="s">
        <v>254</v>
      </c>
      <c r="K73" s="29"/>
    </row>
    <row r="74" spans="1:13" ht="18.75" hidden="1">
      <c r="A74" s="172" t="s">
        <v>207</v>
      </c>
      <c r="B74" s="185"/>
      <c r="C74" s="173" t="s">
        <v>94</v>
      </c>
      <c r="D74" s="174" t="s">
        <v>312</v>
      </c>
      <c r="E74" s="112"/>
      <c r="F74" s="112"/>
      <c r="G74" s="112"/>
      <c r="H74" s="112"/>
      <c r="I74" s="156"/>
      <c r="J74" s="202" t="s">
        <v>255</v>
      </c>
      <c r="K74" s="29"/>
    </row>
    <row r="75" spans="1:13" ht="18.75" hidden="1">
      <c r="A75" s="172" t="s">
        <v>207</v>
      </c>
      <c r="B75" s="185"/>
      <c r="C75" s="173" t="s">
        <v>96</v>
      </c>
      <c r="D75" s="174" t="s">
        <v>313</v>
      </c>
      <c r="E75" s="112"/>
      <c r="F75" s="112"/>
      <c r="G75" s="112"/>
      <c r="H75" s="112"/>
      <c r="I75" s="156"/>
      <c r="J75" s="202" t="s">
        <v>256</v>
      </c>
      <c r="K75" s="29"/>
    </row>
    <row r="76" spans="1:13" ht="18.75" hidden="1">
      <c r="A76" s="172" t="s">
        <v>207</v>
      </c>
      <c r="B76" s="185"/>
      <c r="C76" s="173" t="s">
        <v>108</v>
      </c>
      <c r="D76" s="174" t="s">
        <v>314</v>
      </c>
      <c r="E76" s="112"/>
      <c r="F76" s="112"/>
      <c r="G76" s="112"/>
      <c r="H76" s="112"/>
      <c r="I76" s="156"/>
      <c r="J76" s="202" t="s">
        <v>257</v>
      </c>
      <c r="K76" s="29"/>
    </row>
    <row r="77" spans="1:13" ht="18.75" hidden="1">
      <c r="A77" s="172" t="s">
        <v>207</v>
      </c>
      <c r="B77" s="185"/>
      <c r="C77" s="173" t="s">
        <v>109</v>
      </c>
      <c r="D77" s="174" t="s">
        <v>315</v>
      </c>
      <c r="E77" s="112"/>
      <c r="F77" s="112"/>
      <c r="G77" s="112"/>
      <c r="H77" s="112"/>
      <c r="I77" s="156"/>
      <c r="J77" s="202" t="s">
        <v>258</v>
      </c>
      <c r="K77" s="29"/>
    </row>
    <row r="78" spans="1:13" ht="18.75" hidden="1">
      <c r="A78" s="172" t="s">
        <v>207</v>
      </c>
      <c r="B78" s="185"/>
      <c r="C78" s="173" t="s">
        <v>209</v>
      </c>
      <c r="D78" s="174" t="s">
        <v>316</v>
      </c>
      <c r="E78" s="112"/>
      <c r="F78" s="28"/>
      <c r="G78" s="28"/>
      <c r="H78" s="28"/>
      <c r="I78" s="157"/>
      <c r="J78" s="202" t="s">
        <v>259</v>
      </c>
      <c r="K78" s="29"/>
      <c r="M78" s="163">
        <v>1</v>
      </c>
    </row>
    <row r="79" spans="1:13" ht="18.75" hidden="1">
      <c r="A79" s="172" t="s">
        <v>207</v>
      </c>
      <c r="B79" s="185"/>
      <c r="C79" s="173" t="s">
        <v>210</v>
      </c>
      <c r="D79" s="174" t="s">
        <v>317</v>
      </c>
      <c r="E79" s="112"/>
      <c r="F79" s="28"/>
      <c r="G79" s="28"/>
      <c r="H79" s="28"/>
      <c r="I79" s="157"/>
      <c r="J79" s="202" t="s">
        <v>260</v>
      </c>
      <c r="K79" s="29"/>
      <c r="M79" s="163">
        <v>1</v>
      </c>
    </row>
    <row r="80" spans="1:13" ht="18.75" hidden="1">
      <c r="A80" s="172" t="s">
        <v>207</v>
      </c>
      <c r="B80" s="185"/>
      <c r="C80" s="173" t="s">
        <v>211</v>
      </c>
      <c r="D80" s="174" t="s">
        <v>318</v>
      </c>
      <c r="E80" s="112"/>
      <c r="F80" s="28"/>
      <c r="G80" s="28"/>
      <c r="H80" s="28"/>
      <c r="I80" s="157"/>
      <c r="J80" s="202" t="s">
        <v>261</v>
      </c>
      <c r="K80" s="29"/>
      <c r="M80" s="163">
        <v>1</v>
      </c>
    </row>
    <row r="81" spans="1:13" ht="18.75" hidden="1">
      <c r="A81" s="172" t="s">
        <v>207</v>
      </c>
      <c r="B81" s="185"/>
      <c r="C81" s="173" t="s">
        <v>212</v>
      </c>
      <c r="D81" s="174" t="s">
        <v>319</v>
      </c>
      <c r="E81" s="112"/>
      <c r="F81" s="112"/>
      <c r="G81" s="112"/>
      <c r="H81" s="112"/>
      <c r="I81" s="156"/>
      <c r="J81" s="202" t="s">
        <v>262</v>
      </c>
      <c r="K81" s="29"/>
    </row>
    <row r="82" spans="1:13" ht="18.75" hidden="1">
      <c r="A82" s="172" t="s">
        <v>207</v>
      </c>
      <c r="B82" s="185"/>
      <c r="C82" s="173" t="s">
        <v>213</v>
      </c>
      <c r="D82" s="174" t="s">
        <v>320</v>
      </c>
      <c r="E82" s="112"/>
      <c r="F82" s="28"/>
      <c r="G82" s="28"/>
      <c r="H82" s="28"/>
      <c r="I82" s="157"/>
      <c r="J82" s="202" t="s">
        <v>263</v>
      </c>
      <c r="K82" s="29"/>
      <c r="M82" s="163">
        <v>1</v>
      </c>
    </row>
    <row r="83" spans="1:13" ht="18.75" hidden="1">
      <c r="A83" s="172" t="s">
        <v>207</v>
      </c>
      <c r="B83" s="185"/>
      <c r="C83" s="173" t="s">
        <v>214</v>
      </c>
      <c r="D83" s="174" t="s">
        <v>321</v>
      </c>
      <c r="E83" s="112"/>
      <c r="F83" s="28"/>
      <c r="G83" s="28"/>
      <c r="H83" s="28"/>
      <c r="I83" s="157"/>
      <c r="J83" s="202" t="s">
        <v>264</v>
      </c>
      <c r="K83" s="29"/>
      <c r="M83" s="163">
        <v>1</v>
      </c>
    </row>
    <row r="84" spans="1:13" ht="18.75" hidden="1">
      <c r="A84" s="172" t="s">
        <v>207</v>
      </c>
      <c r="B84" s="185"/>
      <c r="C84" s="173" t="s">
        <v>106</v>
      </c>
      <c r="D84" s="174" t="s">
        <v>322</v>
      </c>
      <c r="E84" s="112"/>
      <c r="F84" s="112"/>
      <c r="G84" s="112"/>
      <c r="H84" s="112"/>
      <c r="I84" s="156"/>
      <c r="J84" s="202" t="s">
        <v>265</v>
      </c>
      <c r="K84" s="29"/>
    </row>
    <row r="85" spans="1:13" ht="18.75" hidden="1">
      <c r="A85" s="172" t="s">
        <v>207</v>
      </c>
      <c r="B85" s="185"/>
      <c r="C85" s="173" t="s">
        <v>215</v>
      </c>
      <c r="D85" s="174" t="s">
        <v>323</v>
      </c>
      <c r="E85" s="112"/>
      <c r="F85" s="28"/>
      <c r="G85" s="28"/>
      <c r="H85" s="28"/>
      <c r="I85" s="157"/>
      <c r="J85" s="202" t="s">
        <v>266</v>
      </c>
      <c r="K85" s="29"/>
      <c r="M85" s="163">
        <v>1</v>
      </c>
    </row>
    <row r="86" spans="1:13" ht="18.75" hidden="1">
      <c r="A86" s="172" t="s">
        <v>207</v>
      </c>
      <c r="B86" s="185"/>
      <c r="C86" s="173" t="s">
        <v>112</v>
      </c>
      <c r="D86" s="174" t="s">
        <v>324</v>
      </c>
      <c r="E86" s="112"/>
      <c r="F86" s="112"/>
      <c r="G86" s="112"/>
      <c r="H86" s="112"/>
      <c r="I86" s="156"/>
      <c r="J86" s="202" t="s">
        <v>267</v>
      </c>
      <c r="K86" s="29"/>
    </row>
    <row r="87" spans="1:13" ht="18.75" hidden="1">
      <c r="A87" s="172" t="s">
        <v>207</v>
      </c>
      <c r="B87" s="185"/>
      <c r="C87" s="173" t="s">
        <v>216</v>
      </c>
      <c r="D87" s="174" t="s">
        <v>325</v>
      </c>
      <c r="E87" s="112"/>
      <c r="F87" s="28"/>
      <c r="G87" s="28"/>
      <c r="H87" s="28"/>
      <c r="I87" s="157"/>
      <c r="J87" s="202" t="s">
        <v>268</v>
      </c>
      <c r="K87" s="29"/>
      <c r="M87" s="163">
        <v>1</v>
      </c>
    </row>
    <row r="88" spans="1:13" ht="18.75" hidden="1">
      <c r="A88" s="172" t="s">
        <v>207</v>
      </c>
      <c r="B88" s="185"/>
      <c r="C88" s="173" t="s">
        <v>217</v>
      </c>
      <c r="D88" s="174" t="s">
        <v>326</v>
      </c>
      <c r="E88" s="112"/>
      <c r="F88" s="28"/>
      <c r="G88" s="28"/>
      <c r="H88" s="28"/>
      <c r="I88" s="157"/>
      <c r="J88" s="202" t="s">
        <v>269</v>
      </c>
      <c r="K88" s="29"/>
      <c r="M88" s="163">
        <v>1</v>
      </c>
    </row>
    <row r="89" spans="1:13" ht="18.75" hidden="1">
      <c r="A89" s="172" t="s">
        <v>207</v>
      </c>
      <c r="B89" s="185"/>
      <c r="C89" s="173" t="s">
        <v>104</v>
      </c>
      <c r="D89" s="174" t="s">
        <v>327</v>
      </c>
      <c r="E89" s="112"/>
      <c r="F89" s="112"/>
      <c r="G89" s="112"/>
      <c r="H89" s="112"/>
      <c r="I89" s="156"/>
      <c r="J89" s="202" t="s">
        <v>270</v>
      </c>
      <c r="K89" s="29"/>
    </row>
    <row r="90" spans="1:13" ht="18.75" hidden="1">
      <c r="A90" s="172" t="s">
        <v>207</v>
      </c>
      <c r="B90" s="185"/>
      <c r="C90" s="173" t="s">
        <v>218</v>
      </c>
      <c r="D90" s="174" t="s">
        <v>328</v>
      </c>
      <c r="E90" s="112"/>
      <c r="F90" s="28"/>
      <c r="G90" s="28"/>
      <c r="H90" s="28"/>
      <c r="I90" s="157"/>
      <c r="J90" s="228" t="s">
        <v>271</v>
      </c>
      <c r="K90" s="29"/>
      <c r="M90" s="163">
        <v>1</v>
      </c>
    </row>
    <row r="91" spans="1:13" ht="18.75" hidden="1">
      <c r="A91" s="172" t="s">
        <v>207</v>
      </c>
      <c r="B91" s="185"/>
      <c r="C91" s="173" t="s">
        <v>36</v>
      </c>
      <c r="D91" s="174" t="s">
        <v>329</v>
      </c>
      <c r="E91" s="112"/>
      <c r="F91" s="112"/>
      <c r="G91" s="112"/>
      <c r="H91" s="112"/>
      <c r="I91" s="156"/>
      <c r="J91" s="202" t="s">
        <v>272</v>
      </c>
      <c r="K91" s="29"/>
    </row>
    <row r="92" spans="1:13" ht="18.75" hidden="1">
      <c r="A92" s="172" t="s">
        <v>207</v>
      </c>
      <c r="B92" s="185"/>
      <c r="C92" s="173" t="s">
        <v>15</v>
      </c>
      <c r="D92" s="174" t="s">
        <v>330</v>
      </c>
      <c r="E92" s="112"/>
      <c r="F92" s="112"/>
      <c r="G92" s="112"/>
      <c r="H92" s="112"/>
      <c r="I92" s="156"/>
      <c r="J92" s="202" t="s">
        <v>273</v>
      </c>
      <c r="K92" s="29"/>
    </row>
    <row r="93" spans="1:13" ht="18.75" hidden="1">
      <c r="A93" s="172" t="s">
        <v>207</v>
      </c>
      <c r="B93" s="185"/>
      <c r="C93" s="173" t="s">
        <v>219</v>
      </c>
      <c r="D93" s="174" t="s">
        <v>331</v>
      </c>
      <c r="E93" s="112"/>
      <c r="F93" s="28"/>
      <c r="G93" s="28"/>
      <c r="H93" s="28"/>
      <c r="I93" s="157"/>
      <c r="J93" s="228" t="s">
        <v>274</v>
      </c>
      <c r="K93" s="29"/>
      <c r="M93" s="163">
        <v>1</v>
      </c>
    </row>
    <row r="94" spans="1:13" ht="18.75">
      <c r="A94" s="172" t="s">
        <v>207</v>
      </c>
      <c r="B94" s="185"/>
      <c r="C94" s="173" t="s">
        <v>220</v>
      </c>
      <c r="D94" s="174" t="s">
        <v>332</v>
      </c>
      <c r="E94" s="112"/>
      <c r="F94" s="28" t="s">
        <v>52</v>
      </c>
      <c r="G94" s="28"/>
      <c r="H94" s="28"/>
      <c r="I94" s="157"/>
      <c r="J94" s="202" t="s">
        <v>275</v>
      </c>
      <c r="K94" s="29"/>
      <c r="M94" s="163">
        <v>1</v>
      </c>
    </row>
    <row r="95" spans="1:13" ht="18.75" hidden="1">
      <c r="A95" s="172" t="s">
        <v>207</v>
      </c>
      <c r="B95" s="185"/>
      <c r="C95" s="173" t="s">
        <v>27</v>
      </c>
      <c r="D95" s="174" t="s">
        <v>333</v>
      </c>
      <c r="E95" s="112"/>
      <c r="F95" s="28"/>
      <c r="G95" s="28"/>
      <c r="H95" s="28"/>
      <c r="I95" s="157"/>
      <c r="J95" s="202" t="s">
        <v>276</v>
      </c>
      <c r="K95" s="29"/>
      <c r="M95" s="163">
        <v>1</v>
      </c>
    </row>
    <row r="96" spans="1:13" ht="18.75" hidden="1">
      <c r="A96" s="172" t="s">
        <v>207</v>
      </c>
      <c r="B96" s="185"/>
      <c r="C96" s="173" t="s">
        <v>32</v>
      </c>
      <c r="D96" s="174" t="s">
        <v>334</v>
      </c>
      <c r="E96" s="112"/>
      <c r="F96" s="112"/>
      <c r="G96" s="112"/>
      <c r="H96" s="112"/>
      <c r="I96" s="156"/>
      <c r="J96" s="202" t="s">
        <v>277</v>
      </c>
      <c r="K96" s="29"/>
    </row>
    <row r="97" spans="1:13" ht="18.75" hidden="1">
      <c r="A97" s="172" t="s">
        <v>207</v>
      </c>
      <c r="B97" s="185"/>
      <c r="C97" s="173" t="s">
        <v>221</v>
      </c>
      <c r="D97" s="174" t="s">
        <v>335</v>
      </c>
      <c r="E97" s="112"/>
      <c r="F97" s="28"/>
      <c r="G97" s="28"/>
      <c r="H97" s="28"/>
      <c r="I97" s="157"/>
      <c r="J97" s="202" t="s">
        <v>278</v>
      </c>
      <c r="K97" s="29"/>
      <c r="M97" s="163">
        <v>1</v>
      </c>
    </row>
    <row r="98" spans="1:13" ht="18.75" hidden="1">
      <c r="A98" s="172" t="s">
        <v>207</v>
      </c>
      <c r="B98" s="185"/>
      <c r="C98" s="173" t="s">
        <v>222</v>
      </c>
      <c r="D98" s="174" t="s">
        <v>336</v>
      </c>
      <c r="E98" s="112"/>
      <c r="F98" s="28"/>
      <c r="G98" s="28"/>
      <c r="H98" s="28"/>
      <c r="I98" s="157"/>
      <c r="J98" s="202" t="s">
        <v>279</v>
      </c>
      <c r="K98" s="29"/>
      <c r="M98" s="163">
        <v>1</v>
      </c>
    </row>
    <row r="99" spans="1:13" ht="18.75" hidden="1">
      <c r="A99" s="172" t="s">
        <v>207</v>
      </c>
      <c r="B99" s="185"/>
      <c r="C99" s="173" t="s">
        <v>223</v>
      </c>
      <c r="D99" s="174" t="s">
        <v>337</v>
      </c>
      <c r="E99" s="112"/>
      <c r="F99" s="28"/>
      <c r="G99" s="28"/>
      <c r="H99" s="28"/>
      <c r="I99" s="157"/>
      <c r="J99" s="202" t="s">
        <v>280</v>
      </c>
      <c r="K99" s="29"/>
      <c r="M99" s="163">
        <v>1</v>
      </c>
    </row>
    <row r="100" spans="1:13" ht="18.75" hidden="1">
      <c r="A100" s="172" t="s">
        <v>207</v>
      </c>
      <c r="B100" s="185"/>
      <c r="C100" s="173" t="s">
        <v>224</v>
      </c>
      <c r="D100" s="174" t="s">
        <v>338</v>
      </c>
      <c r="E100" s="112"/>
      <c r="F100" s="28"/>
      <c r="G100" s="28"/>
      <c r="H100" s="28"/>
      <c r="I100" s="157"/>
      <c r="J100" s="202" t="s">
        <v>281</v>
      </c>
      <c r="K100" s="29"/>
      <c r="M100" s="163">
        <v>1</v>
      </c>
    </row>
    <row r="101" spans="1:13" ht="18.75" hidden="1">
      <c r="A101" s="172" t="s">
        <v>207</v>
      </c>
      <c r="B101" s="185"/>
      <c r="C101" s="173" t="s">
        <v>23</v>
      </c>
      <c r="D101" s="174" t="s">
        <v>339</v>
      </c>
      <c r="E101" s="112"/>
      <c r="F101" s="112"/>
      <c r="G101" s="112"/>
      <c r="H101" s="112"/>
      <c r="I101" s="156"/>
      <c r="J101" s="202" t="s">
        <v>282</v>
      </c>
      <c r="K101" s="29"/>
    </row>
    <row r="102" spans="1:13" ht="18.75" hidden="1">
      <c r="A102" s="172" t="s">
        <v>207</v>
      </c>
      <c r="B102" s="185"/>
      <c r="C102" s="173" t="s">
        <v>225</v>
      </c>
      <c r="D102" s="174" t="s">
        <v>340</v>
      </c>
      <c r="E102" s="112"/>
      <c r="F102" s="28"/>
      <c r="G102" s="28"/>
      <c r="H102" s="28"/>
      <c r="I102" s="157"/>
      <c r="J102" s="202" t="s">
        <v>283</v>
      </c>
      <c r="K102" s="29"/>
      <c r="M102" s="163">
        <v>1</v>
      </c>
    </row>
    <row r="103" spans="1:13" ht="18.75" hidden="1">
      <c r="A103" s="172" t="s">
        <v>207</v>
      </c>
      <c r="B103" s="185"/>
      <c r="C103" s="173" t="s">
        <v>226</v>
      </c>
      <c r="D103" s="174" t="s">
        <v>341</v>
      </c>
      <c r="E103" s="112"/>
      <c r="F103" s="28"/>
      <c r="G103" s="28"/>
      <c r="H103" s="28"/>
      <c r="I103" s="157"/>
      <c r="J103" s="202" t="s">
        <v>284</v>
      </c>
      <c r="K103" s="29"/>
      <c r="M103" s="163">
        <v>1</v>
      </c>
    </row>
    <row r="104" spans="1:13" ht="18.75" hidden="1">
      <c r="A104" s="172" t="s">
        <v>207</v>
      </c>
      <c r="B104" s="185"/>
      <c r="C104" s="173" t="s">
        <v>227</v>
      </c>
      <c r="D104" s="174" t="s">
        <v>342</v>
      </c>
      <c r="E104" s="112"/>
      <c r="F104" s="28"/>
      <c r="G104" s="28"/>
      <c r="H104" s="28"/>
      <c r="I104" s="157"/>
      <c r="J104" s="202" t="s">
        <v>285</v>
      </c>
      <c r="K104" s="29"/>
      <c r="M104" s="163">
        <v>1</v>
      </c>
    </row>
    <row r="105" spans="1:13" ht="18.75" hidden="1">
      <c r="A105" s="172" t="s">
        <v>207</v>
      </c>
      <c r="B105" s="185"/>
      <c r="C105" s="173" t="s">
        <v>228</v>
      </c>
      <c r="D105" s="174" t="s">
        <v>343</v>
      </c>
      <c r="E105" s="112"/>
      <c r="F105" s="28"/>
      <c r="G105" s="28"/>
      <c r="H105" s="28"/>
      <c r="I105" s="157"/>
      <c r="J105" s="202" t="s">
        <v>286</v>
      </c>
      <c r="K105" s="29"/>
      <c r="M105" s="163">
        <v>1</v>
      </c>
    </row>
    <row r="106" spans="1:13" ht="18.75" hidden="1">
      <c r="A106" s="172" t="s">
        <v>207</v>
      </c>
      <c r="B106" s="185"/>
      <c r="C106" s="173" t="s">
        <v>105</v>
      </c>
      <c r="D106" s="174" t="s">
        <v>344</v>
      </c>
      <c r="E106" s="112"/>
      <c r="F106" s="112"/>
      <c r="G106" s="112"/>
      <c r="H106" s="112"/>
      <c r="I106" s="156"/>
      <c r="J106" s="202" t="s">
        <v>287</v>
      </c>
      <c r="K106" s="29"/>
    </row>
    <row r="107" spans="1:13" ht="18.75" hidden="1">
      <c r="A107" s="172" t="s">
        <v>207</v>
      </c>
      <c r="B107" s="185"/>
      <c r="C107" s="173" t="s">
        <v>229</v>
      </c>
      <c r="D107" s="174" t="s">
        <v>345</v>
      </c>
      <c r="E107" s="112"/>
      <c r="F107" s="28"/>
      <c r="G107" s="28"/>
      <c r="H107" s="28"/>
      <c r="I107" s="157"/>
      <c r="J107" s="202" t="s">
        <v>288</v>
      </c>
      <c r="K107" s="29"/>
      <c r="M107" s="163">
        <v>1</v>
      </c>
    </row>
    <row r="108" spans="1:13" ht="18.75" hidden="1">
      <c r="A108" s="172" t="s">
        <v>207</v>
      </c>
      <c r="B108" s="185"/>
      <c r="C108" s="173" t="s">
        <v>101</v>
      </c>
      <c r="D108" s="174" t="s">
        <v>346</v>
      </c>
      <c r="E108" s="112"/>
      <c r="F108" s="28"/>
      <c r="G108" s="28"/>
      <c r="H108" s="28"/>
      <c r="I108" s="157"/>
      <c r="J108" s="202" t="s">
        <v>289</v>
      </c>
      <c r="K108" s="29"/>
      <c r="M108" s="163">
        <v>1</v>
      </c>
    </row>
    <row r="109" spans="1:13" ht="18.75" hidden="1">
      <c r="A109" s="172" t="s">
        <v>207</v>
      </c>
      <c r="B109" s="185"/>
      <c r="C109" s="173" t="s">
        <v>230</v>
      </c>
      <c r="D109" s="174" t="s">
        <v>347</v>
      </c>
      <c r="E109" s="112"/>
      <c r="F109" s="28"/>
      <c r="G109" s="28"/>
      <c r="H109" s="28"/>
      <c r="I109" s="157"/>
      <c r="J109" s="202" t="s">
        <v>290</v>
      </c>
      <c r="K109" s="29"/>
      <c r="M109" s="163">
        <v>1</v>
      </c>
    </row>
    <row r="110" spans="1:13" ht="18.75" hidden="1">
      <c r="A110" s="172" t="s">
        <v>207</v>
      </c>
      <c r="B110" s="185"/>
      <c r="C110" s="173" t="s">
        <v>231</v>
      </c>
      <c r="D110" s="174" t="s">
        <v>348</v>
      </c>
      <c r="E110" s="112"/>
      <c r="F110" s="28"/>
      <c r="G110" s="28"/>
      <c r="H110" s="28"/>
      <c r="I110" s="157"/>
      <c r="J110" s="140"/>
      <c r="K110" s="29"/>
      <c r="M110" s="163">
        <v>1</v>
      </c>
    </row>
    <row r="111" spans="1:13" ht="18.75" hidden="1">
      <c r="A111" s="172" t="s">
        <v>207</v>
      </c>
      <c r="B111" s="185"/>
      <c r="C111" s="173" t="s">
        <v>107</v>
      </c>
      <c r="D111" s="174" t="s">
        <v>349</v>
      </c>
      <c r="E111" s="112"/>
      <c r="F111" s="112"/>
      <c r="G111" s="112"/>
      <c r="H111" s="112"/>
      <c r="I111" s="156"/>
      <c r="J111" s="202" t="s">
        <v>291</v>
      </c>
      <c r="K111" s="29"/>
    </row>
    <row r="112" spans="1:13" ht="18.75" hidden="1">
      <c r="A112" s="172" t="s">
        <v>207</v>
      </c>
      <c r="B112" s="185"/>
      <c r="C112" s="173" t="s">
        <v>232</v>
      </c>
      <c r="D112" s="174" t="s">
        <v>350</v>
      </c>
      <c r="E112" s="112"/>
      <c r="F112" s="28"/>
      <c r="G112" s="28"/>
      <c r="H112" s="28"/>
      <c r="I112" s="157"/>
      <c r="J112" s="140"/>
      <c r="K112" s="29"/>
      <c r="M112" s="163">
        <v>1</v>
      </c>
    </row>
    <row r="113" spans="1:13" ht="18.75" hidden="1">
      <c r="A113" s="172" t="s">
        <v>207</v>
      </c>
      <c r="B113" s="185"/>
      <c r="C113" s="173" t="s">
        <v>233</v>
      </c>
      <c r="D113" s="174" t="s">
        <v>351</v>
      </c>
      <c r="E113" s="112"/>
      <c r="F113" s="28"/>
      <c r="G113" s="28"/>
      <c r="H113" s="28"/>
      <c r="I113" s="157"/>
      <c r="J113" s="202" t="s">
        <v>292</v>
      </c>
      <c r="K113" s="29"/>
      <c r="M113" s="163">
        <v>1</v>
      </c>
    </row>
    <row r="114" spans="1:13" ht="18.75" hidden="1">
      <c r="A114" s="172" t="s">
        <v>207</v>
      </c>
      <c r="B114" s="185"/>
      <c r="C114" s="173" t="s">
        <v>234</v>
      </c>
      <c r="D114" s="174" t="s">
        <v>352</v>
      </c>
      <c r="E114" s="112"/>
      <c r="F114" s="28"/>
      <c r="G114" s="28"/>
      <c r="H114" s="28"/>
      <c r="I114" s="157"/>
      <c r="J114" s="140"/>
      <c r="K114" s="29"/>
      <c r="M114" s="163">
        <v>1</v>
      </c>
    </row>
    <row r="115" spans="1:13" ht="18.75" hidden="1">
      <c r="A115" s="172" t="s">
        <v>207</v>
      </c>
      <c r="B115" s="185"/>
      <c r="C115" s="173" t="s">
        <v>235</v>
      </c>
      <c r="D115" s="174" t="s">
        <v>353</v>
      </c>
      <c r="E115" s="112"/>
      <c r="F115" s="28"/>
      <c r="G115" s="28"/>
      <c r="H115" s="28"/>
      <c r="I115" s="157"/>
      <c r="J115" s="202" t="s">
        <v>293</v>
      </c>
      <c r="K115" s="29"/>
      <c r="M115" s="163">
        <v>1</v>
      </c>
    </row>
    <row r="116" spans="1:13" ht="18.75" hidden="1">
      <c r="A116" s="172" t="s">
        <v>207</v>
      </c>
      <c r="B116" s="185"/>
      <c r="C116" s="173" t="s">
        <v>236</v>
      </c>
      <c r="D116" s="174" t="s">
        <v>354</v>
      </c>
      <c r="E116" s="112"/>
      <c r="F116" s="28"/>
      <c r="G116" s="28"/>
      <c r="H116" s="28"/>
      <c r="I116" s="157"/>
      <c r="J116" s="202" t="s">
        <v>294</v>
      </c>
      <c r="K116" s="29"/>
      <c r="M116" s="163">
        <v>1</v>
      </c>
    </row>
    <row r="117" spans="1:13" ht="18.75" hidden="1">
      <c r="A117" s="172" t="s">
        <v>207</v>
      </c>
      <c r="B117" s="185"/>
      <c r="C117" s="200" t="s">
        <v>237</v>
      </c>
      <c r="D117" s="201" t="s">
        <v>355</v>
      </c>
      <c r="E117" s="141"/>
      <c r="F117" s="141"/>
      <c r="G117" s="141"/>
      <c r="H117" s="141"/>
      <c r="I117" s="158"/>
      <c r="J117" s="142"/>
      <c r="K117" s="29"/>
    </row>
    <row r="118" spans="1:13" ht="18.75" hidden="1">
      <c r="A118" s="172" t="s">
        <v>207</v>
      </c>
      <c r="B118" s="185"/>
      <c r="C118" s="173" t="s">
        <v>127</v>
      </c>
      <c r="D118" s="174" t="s">
        <v>356</v>
      </c>
      <c r="E118" s="112"/>
      <c r="F118" s="112"/>
      <c r="G118" s="112"/>
      <c r="H118" s="112"/>
      <c r="I118" s="156"/>
      <c r="J118" s="202" t="s">
        <v>295</v>
      </c>
      <c r="K118" s="29"/>
    </row>
    <row r="119" spans="1:13" ht="18.75" hidden="1">
      <c r="A119" s="172" t="s">
        <v>207</v>
      </c>
      <c r="B119" s="185"/>
      <c r="C119" s="173" t="s">
        <v>238</v>
      </c>
      <c r="D119" s="174" t="s">
        <v>357</v>
      </c>
      <c r="E119" s="112"/>
      <c r="F119" s="28"/>
      <c r="G119" s="28"/>
      <c r="H119" s="28"/>
      <c r="I119" s="157"/>
      <c r="J119" s="202" t="s">
        <v>296</v>
      </c>
      <c r="K119" s="29"/>
      <c r="M119" s="163">
        <v>1</v>
      </c>
    </row>
    <row r="120" spans="1:13" ht="18.75" hidden="1">
      <c r="A120" s="172" t="s">
        <v>207</v>
      </c>
      <c r="B120" s="185"/>
      <c r="C120" s="173" t="s">
        <v>239</v>
      </c>
      <c r="D120" s="174" t="s">
        <v>358</v>
      </c>
      <c r="E120" s="112"/>
      <c r="F120" s="28"/>
      <c r="G120" s="28"/>
      <c r="H120" s="28"/>
      <c r="I120" s="157"/>
      <c r="J120" s="202" t="s">
        <v>297</v>
      </c>
      <c r="K120" s="29"/>
      <c r="M120" s="163">
        <v>1</v>
      </c>
    </row>
    <row r="121" spans="1:13" ht="18.75" hidden="1">
      <c r="A121" s="172" t="s">
        <v>207</v>
      </c>
      <c r="B121" s="185"/>
      <c r="C121" s="173" t="s">
        <v>240</v>
      </c>
      <c r="D121" s="174" t="s">
        <v>359</v>
      </c>
      <c r="E121" s="112"/>
      <c r="F121" s="28"/>
      <c r="G121" s="28"/>
      <c r="H121" s="28"/>
      <c r="I121" s="157"/>
      <c r="J121" s="202" t="s">
        <v>298</v>
      </c>
      <c r="K121" s="29"/>
      <c r="M121" s="163">
        <v>1</v>
      </c>
    </row>
    <row r="122" spans="1:13" ht="18.75" hidden="1">
      <c r="A122" s="172" t="s">
        <v>207</v>
      </c>
      <c r="B122" s="185"/>
      <c r="C122" s="173" t="s">
        <v>241</v>
      </c>
      <c r="D122" s="174" t="s">
        <v>360</v>
      </c>
      <c r="E122" s="112"/>
      <c r="F122" s="28"/>
      <c r="G122" s="28"/>
      <c r="H122" s="28"/>
      <c r="I122" s="157"/>
      <c r="J122" s="202" t="s">
        <v>299</v>
      </c>
      <c r="K122" s="29"/>
      <c r="M122" s="163">
        <v>1</v>
      </c>
    </row>
    <row r="123" spans="1:13" ht="18.75" hidden="1">
      <c r="A123" s="172" t="s">
        <v>207</v>
      </c>
      <c r="B123" s="185"/>
      <c r="C123" s="173" t="s">
        <v>242</v>
      </c>
      <c r="D123" s="174" t="s">
        <v>361</v>
      </c>
      <c r="E123" s="112"/>
      <c r="F123" s="28"/>
      <c r="G123" s="28"/>
      <c r="H123" s="28"/>
      <c r="I123" s="157"/>
      <c r="J123" s="202" t="s">
        <v>300</v>
      </c>
      <c r="K123" s="29"/>
      <c r="M123" s="163">
        <v>1</v>
      </c>
    </row>
    <row r="124" spans="1:13" ht="18.75" hidden="1">
      <c r="A124" s="172" t="s">
        <v>207</v>
      </c>
      <c r="B124" s="185"/>
      <c r="C124" s="173" t="s">
        <v>243</v>
      </c>
      <c r="D124" s="174" t="s">
        <v>362</v>
      </c>
      <c r="E124" s="112"/>
      <c r="F124" s="28"/>
      <c r="G124" s="28"/>
      <c r="H124" s="28"/>
      <c r="I124" s="157"/>
      <c r="J124" s="140"/>
      <c r="K124" s="29"/>
      <c r="M124" s="163">
        <v>1</v>
      </c>
    </row>
    <row r="125" spans="1:13" ht="18.75" hidden="1">
      <c r="A125" s="172" t="s">
        <v>207</v>
      </c>
      <c r="B125" s="185"/>
      <c r="C125" s="173" t="s">
        <v>244</v>
      </c>
      <c r="D125" s="174" t="s">
        <v>363</v>
      </c>
      <c r="E125" s="112"/>
      <c r="F125" s="28"/>
      <c r="G125" s="28"/>
      <c r="H125" s="28"/>
      <c r="I125" s="157"/>
      <c r="J125" s="140"/>
      <c r="K125" s="29"/>
      <c r="M125" s="163">
        <v>1</v>
      </c>
    </row>
    <row r="126" spans="1:13" ht="18.75" hidden="1">
      <c r="A126" s="172" t="s">
        <v>207</v>
      </c>
      <c r="B126" s="185"/>
      <c r="C126" s="173" t="s">
        <v>245</v>
      </c>
      <c r="D126" s="174" t="s">
        <v>364</v>
      </c>
      <c r="E126" s="112"/>
      <c r="F126" s="28"/>
      <c r="G126" s="28"/>
      <c r="H126" s="28"/>
      <c r="I126" s="157"/>
      <c r="J126" s="202" t="s">
        <v>301</v>
      </c>
      <c r="K126" s="29"/>
      <c r="M126" s="163">
        <v>1</v>
      </c>
    </row>
    <row r="127" spans="1:13" ht="18.75" hidden="1">
      <c r="A127" s="172" t="s">
        <v>207</v>
      </c>
      <c r="B127" s="185"/>
      <c r="C127" s="173" t="s">
        <v>246</v>
      </c>
      <c r="D127" s="174" t="s">
        <v>365</v>
      </c>
      <c r="E127" s="112"/>
      <c r="F127" s="28"/>
      <c r="G127" s="28"/>
      <c r="H127" s="28"/>
      <c r="I127" s="157"/>
      <c r="J127" s="202" t="s">
        <v>302</v>
      </c>
      <c r="K127" s="29"/>
      <c r="M127" s="163">
        <v>1</v>
      </c>
    </row>
    <row r="128" spans="1:13" ht="18.75" hidden="1">
      <c r="A128" s="172" t="s">
        <v>207</v>
      </c>
      <c r="B128" s="185"/>
      <c r="C128" s="173" t="s">
        <v>247</v>
      </c>
      <c r="D128" s="174" t="s">
        <v>366</v>
      </c>
      <c r="E128" s="112"/>
      <c r="F128" s="28"/>
      <c r="G128" s="28"/>
      <c r="H128" s="28"/>
      <c r="I128" s="157"/>
      <c r="J128" s="202" t="s">
        <v>303</v>
      </c>
      <c r="K128" s="29"/>
      <c r="M128" s="163">
        <v>1</v>
      </c>
    </row>
    <row r="129" spans="1:13" ht="18.75" hidden="1">
      <c r="A129" s="172" t="s">
        <v>207</v>
      </c>
      <c r="B129" s="185"/>
      <c r="C129" s="173" t="s">
        <v>248</v>
      </c>
      <c r="D129" s="174" t="s">
        <v>367</v>
      </c>
      <c r="E129" s="112"/>
      <c r="F129" s="28"/>
      <c r="G129" s="28"/>
      <c r="H129" s="28"/>
      <c r="I129" s="157"/>
      <c r="J129" s="202" t="s">
        <v>304</v>
      </c>
      <c r="K129" s="29"/>
      <c r="M129" s="163">
        <v>1</v>
      </c>
    </row>
    <row r="130" spans="1:13" ht="18.75" hidden="1">
      <c r="A130" s="172" t="s">
        <v>207</v>
      </c>
      <c r="B130" s="185"/>
      <c r="C130" s="173" t="s">
        <v>249</v>
      </c>
      <c r="D130" s="174" t="s">
        <v>368</v>
      </c>
      <c r="E130" s="112"/>
      <c r="F130" s="28"/>
      <c r="G130" s="28"/>
      <c r="H130" s="28"/>
      <c r="I130" s="157"/>
      <c r="J130" s="202" t="s">
        <v>305</v>
      </c>
      <c r="K130" s="29"/>
      <c r="M130" s="163">
        <v>1</v>
      </c>
    </row>
    <row r="131" spans="1:13" ht="18.75" hidden="1">
      <c r="A131" s="172" t="s">
        <v>207</v>
      </c>
      <c r="B131" s="185"/>
      <c r="C131" s="173" t="s">
        <v>250</v>
      </c>
      <c r="D131" s="174" t="s">
        <v>369</v>
      </c>
      <c r="E131" s="112"/>
      <c r="F131" s="28"/>
      <c r="G131" s="28"/>
      <c r="H131" s="28"/>
      <c r="I131" s="157"/>
      <c r="J131" s="202" t="s">
        <v>306</v>
      </c>
      <c r="K131" s="29"/>
      <c r="M131" s="163">
        <v>1</v>
      </c>
    </row>
    <row r="132" spans="1:13" ht="18.75" hidden="1">
      <c r="A132" s="172" t="s">
        <v>207</v>
      </c>
      <c r="B132" s="185"/>
      <c r="C132" s="173" t="s">
        <v>182</v>
      </c>
      <c r="D132" s="174" t="s">
        <v>370</v>
      </c>
      <c r="E132" s="112"/>
      <c r="F132" s="28"/>
      <c r="G132" s="28"/>
      <c r="H132" s="28"/>
      <c r="I132" s="157"/>
      <c r="J132" s="202" t="s">
        <v>307</v>
      </c>
      <c r="K132" s="29"/>
      <c r="M132" s="163">
        <v>1</v>
      </c>
    </row>
    <row r="133" spans="1:13" ht="18.75" hidden="1">
      <c r="A133" s="172" t="s">
        <v>207</v>
      </c>
      <c r="B133" s="185"/>
      <c r="C133" s="173" t="s">
        <v>251</v>
      </c>
      <c r="D133" s="174" t="s">
        <v>371</v>
      </c>
      <c r="E133" s="112"/>
      <c r="F133" s="28"/>
      <c r="G133" s="28"/>
      <c r="H133" s="28"/>
      <c r="I133" s="157"/>
      <c r="J133" s="202" t="s">
        <v>308</v>
      </c>
      <c r="K133" s="29"/>
      <c r="M133" s="163">
        <v>1</v>
      </c>
    </row>
    <row r="134" spans="1:13" ht="18.75" hidden="1">
      <c r="A134" s="172" t="s">
        <v>207</v>
      </c>
      <c r="B134" s="185"/>
      <c r="C134" s="173" t="s">
        <v>252</v>
      </c>
      <c r="D134" s="174" t="s">
        <v>372</v>
      </c>
      <c r="E134" s="112"/>
      <c r="F134" s="28"/>
      <c r="G134" s="28"/>
      <c r="H134" s="28"/>
      <c r="I134" s="157"/>
      <c r="J134" s="202" t="s">
        <v>309</v>
      </c>
      <c r="K134" s="29"/>
      <c r="M134" s="163">
        <v>1</v>
      </c>
    </row>
    <row r="135" spans="1:13" ht="18.75" hidden="1">
      <c r="A135" s="172" t="s">
        <v>207</v>
      </c>
      <c r="B135" s="185"/>
      <c r="C135" s="173" t="s">
        <v>253</v>
      </c>
      <c r="D135" s="174" t="s">
        <v>373</v>
      </c>
      <c r="E135" s="112"/>
      <c r="F135" s="28"/>
      <c r="G135" s="28"/>
      <c r="H135" s="28"/>
      <c r="I135" s="159"/>
      <c r="J135" s="202" t="s">
        <v>310</v>
      </c>
      <c r="K135" s="29"/>
      <c r="M135" s="163">
        <v>1</v>
      </c>
    </row>
    <row r="136" spans="1:13" ht="18.75" hidden="1">
      <c r="A136" s="172" t="s">
        <v>207</v>
      </c>
      <c r="B136" s="185"/>
      <c r="C136" s="173" t="s">
        <v>379</v>
      </c>
      <c r="D136" s="174" t="s">
        <v>484</v>
      </c>
      <c r="E136" s="112"/>
      <c r="F136" s="28"/>
      <c r="G136" s="28"/>
      <c r="H136" s="28"/>
      <c r="I136" s="159"/>
      <c r="J136" s="232" t="s">
        <v>579</v>
      </c>
      <c r="K136" s="29"/>
      <c r="M136" s="163">
        <v>1</v>
      </c>
    </row>
    <row r="137" spans="1:13" ht="18.75" hidden="1">
      <c r="A137" s="172" t="s">
        <v>207</v>
      </c>
      <c r="B137" s="185"/>
      <c r="C137" s="173"/>
      <c r="D137" s="174" t="s">
        <v>580</v>
      </c>
      <c r="E137" s="112"/>
      <c r="F137" s="28"/>
      <c r="G137" s="28"/>
      <c r="H137" s="28"/>
      <c r="I137" s="159"/>
      <c r="J137" s="232"/>
      <c r="K137" s="29"/>
      <c r="M137" s="163">
        <v>1</v>
      </c>
    </row>
    <row r="138" spans="1:13" ht="18.75" hidden="1">
      <c r="A138" s="176" t="s">
        <v>207</v>
      </c>
      <c r="B138" s="188"/>
      <c r="C138" s="178"/>
      <c r="D138" s="179"/>
      <c r="E138" s="112"/>
      <c r="F138" s="28"/>
      <c r="G138" s="28"/>
      <c r="H138" s="28"/>
      <c r="I138" s="159"/>
      <c r="J138" s="232"/>
      <c r="K138" s="29"/>
      <c r="M138" s="163">
        <v>1</v>
      </c>
    </row>
    <row r="139" spans="1:13" hidden="1">
      <c r="A139" s="176" t="s">
        <v>207</v>
      </c>
      <c r="B139" s="188"/>
      <c r="C139" s="178"/>
      <c r="D139" s="179"/>
      <c r="E139" s="112"/>
      <c r="F139" s="28"/>
      <c r="G139" s="28"/>
      <c r="H139" s="28"/>
      <c r="I139" s="157"/>
      <c r="J139" s="29"/>
      <c r="K139" s="29"/>
    </row>
    <row r="140" spans="1:13" ht="18.75" hidden="1">
      <c r="A140" s="172" t="s">
        <v>550</v>
      </c>
      <c r="B140" s="185"/>
      <c r="C140" s="173"/>
      <c r="D140" s="174"/>
      <c r="E140" s="112"/>
      <c r="F140" s="28"/>
      <c r="G140" s="28"/>
      <c r="H140" s="28"/>
      <c r="I140" s="157"/>
      <c r="J140" s="228"/>
      <c r="K140" s="29"/>
    </row>
    <row r="141" spans="1:13" ht="18.75" hidden="1">
      <c r="A141" s="172" t="s">
        <v>550</v>
      </c>
      <c r="B141" s="185"/>
      <c r="C141" s="173"/>
      <c r="D141" s="174"/>
      <c r="E141" s="112"/>
      <c r="F141" s="28"/>
      <c r="G141" s="28"/>
      <c r="H141" s="28"/>
      <c r="I141" s="157"/>
      <c r="J141" s="228"/>
      <c r="K141" s="29"/>
    </row>
    <row r="142" spans="1:13" hidden="1">
      <c r="A142" s="172"/>
      <c r="B142" s="185"/>
      <c r="C142" s="173"/>
      <c r="D142" s="174"/>
      <c r="E142" s="112"/>
      <c r="F142" s="28"/>
      <c r="G142" s="28"/>
      <c r="H142" s="28"/>
      <c r="I142" s="157"/>
      <c r="J142" s="29"/>
      <c r="K142" s="29"/>
    </row>
    <row r="143" spans="1:13" ht="18.75" hidden="1">
      <c r="A143" s="167" t="s">
        <v>53</v>
      </c>
      <c r="B143" s="199"/>
      <c r="C143" s="169" t="s">
        <v>374</v>
      </c>
      <c r="D143" s="170" t="s">
        <v>484</v>
      </c>
      <c r="E143" s="28" t="s">
        <v>419</v>
      </c>
      <c r="F143" s="28"/>
      <c r="G143" s="28"/>
      <c r="H143" s="28"/>
      <c r="I143" s="160"/>
      <c r="J143" s="203" t="s">
        <v>423</v>
      </c>
      <c r="K143" s="29"/>
    </row>
    <row r="144" spans="1:13" ht="18.75" hidden="1">
      <c r="A144" s="172" t="s">
        <v>53</v>
      </c>
      <c r="B144" s="185"/>
      <c r="C144" s="173" t="s">
        <v>375</v>
      </c>
      <c r="D144" s="174" t="s">
        <v>484</v>
      </c>
      <c r="E144" s="28" t="s">
        <v>419</v>
      </c>
      <c r="F144" s="28"/>
      <c r="G144" s="28"/>
      <c r="H144" s="28"/>
      <c r="I144" s="161"/>
      <c r="J144" s="29" t="s">
        <v>424</v>
      </c>
      <c r="K144" s="146"/>
    </row>
    <row r="145" spans="1:13" ht="18.75" hidden="1">
      <c r="A145" s="172" t="s">
        <v>53</v>
      </c>
      <c r="B145" s="185"/>
      <c r="C145" s="173" t="s">
        <v>376</v>
      </c>
      <c r="D145" s="174" t="s">
        <v>484</v>
      </c>
      <c r="E145" s="28" t="s">
        <v>420</v>
      </c>
      <c r="F145" s="28"/>
      <c r="G145" s="28"/>
      <c r="H145" s="28"/>
      <c r="I145" s="161"/>
      <c r="J145" s="125" t="s">
        <v>425</v>
      </c>
      <c r="K145" s="202" t="s">
        <v>191</v>
      </c>
    </row>
    <row r="146" spans="1:13" hidden="1">
      <c r="A146" s="172" t="s">
        <v>53</v>
      </c>
      <c r="B146" s="185"/>
      <c r="C146" s="173" t="s">
        <v>377</v>
      </c>
      <c r="D146" s="174" t="s">
        <v>484</v>
      </c>
      <c r="E146" s="28" t="s">
        <v>419</v>
      </c>
      <c r="F146" s="28"/>
      <c r="G146" s="28"/>
      <c r="H146" s="28"/>
      <c r="I146" s="161"/>
      <c r="J146" s="29" t="s">
        <v>426</v>
      </c>
      <c r="K146" s="29"/>
    </row>
    <row r="147" spans="1:13" hidden="1">
      <c r="A147" s="172" t="s">
        <v>53</v>
      </c>
      <c r="B147" s="185"/>
      <c r="C147" s="173" t="s">
        <v>378</v>
      </c>
      <c r="D147" s="174" t="s">
        <v>484</v>
      </c>
      <c r="E147" s="28" t="s">
        <v>419</v>
      </c>
      <c r="F147" s="28"/>
      <c r="G147" s="28"/>
      <c r="H147" s="28"/>
      <c r="I147" s="161"/>
      <c r="J147" s="29" t="s">
        <v>427</v>
      </c>
      <c r="K147" s="29"/>
    </row>
    <row r="148" spans="1:13" hidden="1">
      <c r="A148" s="172" t="s">
        <v>53</v>
      </c>
      <c r="B148" s="185"/>
      <c r="C148" s="173" t="s">
        <v>379</v>
      </c>
      <c r="D148" s="174" t="s">
        <v>484</v>
      </c>
      <c r="E148" s="28" t="s">
        <v>421</v>
      </c>
      <c r="F148" s="28"/>
      <c r="G148" s="28"/>
      <c r="H148" s="28"/>
      <c r="I148" s="161"/>
      <c r="J148" s="29" t="s">
        <v>428</v>
      </c>
      <c r="K148" s="29"/>
    </row>
    <row r="149" spans="1:13" hidden="1">
      <c r="A149" s="172" t="s">
        <v>53</v>
      </c>
      <c r="B149" s="185"/>
      <c r="C149" s="173" t="s">
        <v>380</v>
      </c>
      <c r="D149" s="174" t="s">
        <v>484</v>
      </c>
      <c r="E149" s="28" t="s">
        <v>419</v>
      </c>
      <c r="F149" s="28"/>
      <c r="G149" s="28"/>
      <c r="H149" s="28"/>
      <c r="I149" s="161"/>
      <c r="J149" s="29" t="s">
        <v>429</v>
      </c>
      <c r="K149" s="29"/>
    </row>
    <row r="150" spans="1:13" hidden="1">
      <c r="A150" s="172" t="s">
        <v>53</v>
      </c>
      <c r="B150" s="185"/>
      <c r="C150" s="173" t="s">
        <v>381</v>
      </c>
      <c r="D150" s="174" t="s">
        <v>484</v>
      </c>
      <c r="E150" s="28" t="s">
        <v>422</v>
      </c>
      <c r="F150" s="28"/>
      <c r="G150" s="28"/>
      <c r="H150" s="28"/>
      <c r="I150" s="161"/>
      <c r="J150" s="29" t="s">
        <v>430</v>
      </c>
      <c r="K150" s="29"/>
    </row>
    <row r="151" spans="1:13" hidden="1">
      <c r="A151" s="172" t="s">
        <v>53</v>
      </c>
      <c r="B151" s="185"/>
      <c r="C151" s="173" t="s">
        <v>382</v>
      </c>
      <c r="D151" s="174" t="s">
        <v>484</v>
      </c>
      <c r="E151" s="28" t="s">
        <v>419</v>
      </c>
      <c r="F151" s="28"/>
      <c r="G151" s="28"/>
      <c r="H151" s="28"/>
      <c r="I151" s="161"/>
      <c r="J151" s="29" t="s">
        <v>431</v>
      </c>
      <c r="K151" s="29"/>
    </row>
    <row r="152" spans="1:13" hidden="1">
      <c r="A152" s="172" t="s">
        <v>53</v>
      </c>
      <c r="B152" s="185"/>
      <c r="C152" s="173" t="s">
        <v>383</v>
      </c>
      <c r="D152" s="174" t="s">
        <v>484</v>
      </c>
      <c r="E152" s="28" t="s">
        <v>419</v>
      </c>
      <c r="F152" s="28"/>
      <c r="G152" s="28"/>
      <c r="H152" s="28"/>
      <c r="I152" s="161"/>
      <c r="J152" s="29" t="s">
        <v>432</v>
      </c>
      <c r="K152" s="29"/>
    </row>
    <row r="153" spans="1:13" hidden="1">
      <c r="A153" s="172" t="s">
        <v>53</v>
      </c>
      <c r="B153" s="185"/>
      <c r="C153" s="173" t="s">
        <v>384</v>
      </c>
      <c r="D153" s="174" t="s">
        <v>484</v>
      </c>
      <c r="E153" s="28" t="s">
        <v>419</v>
      </c>
      <c r="F153" s="28"/>
      <c r="G153" s="28"/>
      <c r="H153" s="28"/>
      <c r="I153" s="161"/>
      <c r="J153" s="29" t="s">
        <v>433</v>
      </c>
      <c r="K153" s="29"/>
    </row>
    <row r="154" spans="1:13" hidden="1">
      <c r="A154" s="233" t="s">
        <v>53</v>
      </c>
      <c r="B154" s="248"/>
      <c r="C154" s="231" t="s">
        <v>385</v>
      </c>
      <c r="D154" s="234" t="s">
        <v>484</v>
      </c>
      <c r="E154" s="235" t="s">
        <v>483</v>
      </c>
      <c r="F154" s="235"/>
      <c r="G154" s="235"/>
      <c r="H154" s="235"/>
      <c r="I154" s="236" t="s">
        <v>581</v>
      </c>
      <c r="J154" s="237" t="s">
        <v>434</v>
      </c>
      <c r="K154" s="237"/>
    </row>
    <row r="155" spans="1:13" hidden="1">
      <c r="A155" s="172" t="s">
        <v>53</v>
      </c>
      <c r="B155" s="185"/>
      <c r="C155" s="173" t="s">
        <v>386</v>
      </c>
      <c r="D155" s="174" t="s">
        <v>484</v>
      </c>
      <c r="E155" s="28" t="s">
        <v>419</v>
      </c>
      <c r="F155" s="28"/>
      <c r="G155" s="28"/>
      <c r="H155" s="28"/>
      <c r="I155" s="161"/>
      <c r="J155" s="29" t="s">
        <v>435</v>
      </c>
      <c r="K155" s="29"/>
      <c r="M155" s="163" t="str">
        <f t="shared" ref="M155:M195" si="1">IF(F155="","",1)</f>
        <v/>
      </c>
    </row>
    <row r="156" spans="1:13" hidden="1">
      <c r="A156" s="176" t="s">
        <v>53</v>
      </c>
      <c r="B156" s="192"/>
      <c r="C156" s="178" t="s">
        <v>387</v>
      </c>
      <c r="D156" s="174" t="s">
        <v>484</v>
      </c>
      <c r="E156" s="28" t="s">
        <v>419</v>
      </c>
      <c r="F156" s="28"/>
      <c r="G156" s="28"/>
      <c r="H156" s="28"/>
      <c r="I156" s="161"/>
      <c r="J156" s="29" t="s">
        <v>436</v>
      </c>
      <c r="K156" s="29"/>
      <c r="M156" s="163" t="str">
        <f t="shared" si="1"/>
        <v/>
      </c>
    </row>
    <row r="157" spans="1:13" ht="18.75" hidden="1">
      <c r="A157" s="240" t="s">
        <v>53</v>
      </c>
      <c r="B157" s="241"/>
      <c r="C157" s="242" t="s">
        <v>480</v>
      </c>
      <c r="D157" s="243" t="s">
        <v>604</v>
      </c>
      <c r="E157" s="235" t="s">
        <v>420</v>
      </c>
      <c r="F157" s="235"/>
      <c r="G157" s="235"/>
      <c r="H157" s="235"/>
      <c r="I157" s="238"/>
      <c r="J157" s="239" t="s">
        <v>557</v>
      </c>
      <c r="K157" s="237"/>
    </row>
    <row r="158" spans="1:13" hidden="1">
      <c r="A158" s="172" t="s">
        <v>53</v>
      </c>
      <c r="B158" s="185"/>
      <c r="C158" s="173" t="s">
        <v>391</v>
      </c>
      <c r="D158" s="174" t="s">
        <v>604</v>
      </c>
      <c r="E158" s="28" t="s">
        <v>483</v>
      </c>
      <c r="F158" s="28"/>
      <c r="G158" s="28"/>
      <c r="H158" s="28"/>
      <c r="I158" s="161"/>
      <c r="J158" s="29" t="s">
        <v>440</v>
      </c>
      <c r="K158" s="29"/>
    </row>
    <row r="159" spans="1:13" hidden="1">
      <c r="A159" s="172" t="s">
        <v>53</v>
      </c>
      <c r="B159" s="185"/>
      <c r="C159" s="173" t="s">
        <v>481</v>
      </c>
      <c r="D159" s="174" t="s">
        <v>604</v>
      </c>
      <c r="E159" s="28" t="s">
        <v>483</v>
      </c>
      <c r="F159" s="28"/>
      <c r="G159" s="28"/>
      <c r="H159" s="28"/>
      <c r="I159" s="161"/>
      <c r="J159" s="29" t="s">
        <v>447</v>
      </c>
      <c r="K159" s="29"/>
    </row>
    <row r="160" spans="1:13" hidden="1">
      <c r="A160" s="172" t="s">
        <v>53</v>
      </c>
      <c r="B160" s="185"/>
      <c r="C160" s="173" t="s">
        <v>482</v>
      </c>
      <c r="D160" s="174" t="s">
        <v>604</v>
      </c>
      <c r="E160" s="28" t="s">
        <v>421</v>
      </c>
      <c r="F160" s="28"/>
      <c r="G160" s="28"/>
      <c r="H160" s="28"/>
      <c r="I160" s="161"/>
      <c r="J160" s="29" t="s">
        <v>443</v>
      </c>
      <c r="K160" s="29"/>
    </row>
    <row r="161" spans="1:13" hidden="1">
      <c r="A161" s="176" t="s">
        <v>53</v>
      </c>
      <c r="B161" s="188"/>
      <c r="C161" s="178" t="s">
        <v>395</v>
      </c>
      <c r="D161" s="179" t="s">
        <v>604</v>
      </c>
      <c r="E161" s="28" t="s">
        <v>422</v>
      </c>
      <c r="F161" s="28"/>
      <c r="G161" s="28"/>
      <c r="H161" s="28"/>
      <c r="I161" s="161"/>
      <c r="J161" s="29" t="s">
        <v>445</v>
      </c>
      <c r="K161" s="29"/>
    </row>
    <row r="162" spans="1:13" hidden="1">
      <c r="A162" s="172" t="s">
        <v>53</v>
      </c>
      <c r="B162" s="185"/>
      <c r="C162" s="173" t="s">
        <v>388</v>
      </c>
      <c r="D162" s="174" t="s">
        <v>604</v>
      </c>
      <c r="E162" s="28" t="s">
        <v>419</v>
      </c>
      <c r="F162" s="28"/>
      <c r="G162" s="28"/>
      <c r="H162" s="28"/>
      <c r="I162" s="161"/>
      <c r="J162" s="29" t="s">
        <v>437</v>
      </c>
      <c r="K162" s="29"/>
      <c r="M162" s="163" t="str">
        <f t="shared" si="1"/>
        <v/>
      </c>
    </row>
    <row r="163" spans="1:13" hidden="1">
      <c r="A163" s="172" t="s">
        <v>53</v>
      </c>
      <c r="B163" s="185"/>
      <c r="C163" s="173" t="s">
        <v>389</v>
      </c>
      <c r="D163" s="174" t="s">
        <v>604</v>
      </c>
      <c r="E163" s="28" t="s">
        <v>419</v>
      </c>
      <c r="F163" s="28"/>
      <c r="G163" s="28"/>
      <c r="H163" s="28"/>
      <c r="I163" s="161"/>
      <c r="J163" s="29" t="s">
        <v>438</v>
      </c>
      <c r="K163" s="29"/>
      <c r="M163" s="163" t="str">
        <f t="shared" si="1"/>
        <v/>
      </c>
    </row>
    <row r="164" spans="1:13" hidden="1">
      <c r="A164" s="172" t="s">
        <v>53</v>
      </c>
      <c r="B164" s="185"/>
      <c r="C164" s="173" t="s">
        <v>390</v>
      </c>
      <c r="D164" s="174" t="s">
        <v>604</v>
      </c>
      <c r="E164" s="28" t="s">
        <v>419</v>
      </c>
      <c r="F164" s="28"/>
      <c r="G164" s="28"/>
      <c r="H164" s="28"/>
      <c r="I164" s="161"/>
      <c r="J164" s="29" t="s">
        <v>439</v>
      </c>
      <c r="K164" s="29"/>
      <c r="M164" s="163" t="str">
        <f t="shared" si="1"/>
        <v/>
      </c>
    </row>
    <row r="165" spans="1:13" hidden="1">
      <c r="A165" s="172" t="s">
        <v>53</v>
      </c>
      <c r="B165" s="185"/>
      <c r="C165" s="173" t="s">
        <v>392</v>
      </c>
      <c r="D165" s="174" t="s">
        <v>604</v>
      </c>
      <c r="E165" s="28" t="s">
        <v>419</v>
      </c>
      <c r="F165" s="28"/>
      <c r="G165" s="28"/>
      <c r="H165" s="28"/>
      <c r="I165" s="161"/>
      <c r="J165" s="29" t="s">
        <v>441</v>
      </c>
      <c r="K165" s="29"/>
      <c r="M165" s="163" t="str">
        <f t="shared" si="1"/>
        <v/>
      </c>
    </row>
    <row r="166" spans="1:13" hidden="1">
      <c r="A166" s="172" t="s">
        <v>53</v>
      </c>
      <c r="B166" s="185"/>
      <c r="C166" s="173" t="s">
        <v>393</v>
      </c>
      <c r="D166" s="174" t="s">
        <v>604</v>
      </c>
      <c r="E166" s="28" t="s">
        <v>419</v>
      </c>
      <c r="F166" s="28"/>
      <c r="G166" s="28"/>
      <c r="H166" s="28"/>
      <c r="I166" s="161"/>
      <c r="J166" s="29" t="s">
        <v>442</v>
      </c>
      <c r="K166" s="29"/>
      <c r="M166" s="163" t="str">
        <f t="shared" si="1"/>
        <v/>
      </c>
    </row>
    <row r="167" spans="1:13" hidden="1">
      <c r="A167" s="172" t="s">
        <v>53</v>
      </c>
      <c r="B167" s="185"/>
      <c r="C167" s="173" t="s">
        <v>394</v>
      </c>
      <c r="D167" s="174" t="s">
        <v>604</v>
      </c>
      <c r="E167" s="28" t="s">
        <v>419</v>
      </c>
      <c r="F167" s="28"/>
      <c r="G167" s="28"/>
      <c r="H167" s="28"/>
      <c r="I167" s="161"/>
      <c r="J167" s="29" t="s">
        <v>444</v>
      </c>
      <c r="K167" s="29"/>
      <c r="M167" s="163" t="str">
        <f t="shared" si="1"/>
        <v/>
      </c>
    </row>
    <row r="168" spans="1:13" hidden="1">
      <c r="A168" s="176" t="s">
        <v>53</v>
      </c>
      <c r="B168" s="188"/>
      <c r="C168" s="178" t="s">
        <v>396</v>
      </c>
      <c r="D168" s="179" t="s">
        <v>604</v>
      </c>
      <c r="E168" s="28" t="s">
        <v>419</v>
      </c>
      <c r="F168" s="28"/>
      <c r="G168" s="28"/>
      <c r="H168" s="28"/>
      <c r="I168" s="161"/>
      <c r="J168" s="29" t="s">
        <v>446</v>
      </c>
      <c r="K168" s="29"/>
      <c r="M168" s="163" t="str">
        <f t="shared" si="1"/>
        <v/>
      </c>
    </row>
    <row r="169" spans="1:13" ht="18.75">
      <c r="A169" s="172" t="s">
        <v>53</v>
      </c>
      <c r="B169" s="183"/>
      <c r="C169" s="147" t="s">
        <v>403</v>
      </c>
      <c r="D169" s="174" t="s">
        <v>605</v>
      </c>
      <c r="E169" s="28" t="s">
        <v>420</v>
      </c>
      <c r="F169" s="28"/>
      <c r="G169" s="28"/>
      <c r="H169" s="28"/>
      <c r="I169" s="150" t="s">
        <v>582</v>
      </c>
      <c r="J169" s="239" t="s">
        <v>555</v>
      </c>
      <c r="K169" s="237"/>
      <c r="M169" s="163">
        <v>1</v>
      </c>
    </row>
    <row r="170" spans="1:13" hidden="1">
      <c r="A170" s="172" t="s">
        <v>53</v>
      </c>
      <c r="B170" s="185"/>
      <c r="C170" s="173" t="s">
        <v>397</v>
      </c>
      <c r="D170" s="174" t="s">
        <v>605</v>
      </c>
      <c r="E170" s="28" t="s">
        <v>419</v>
      </c>
      <c r="F170" s="28"/>
      <c r="G170" s="28"/>
      <c r="H170" s="28"/>
      <c r="I170" s="161"/>
      <c r="J170" s="29" t="s">
        <v>448</v>
      </c>
      <c r="K170" s="29"/>
      <c r="M170" s="163" t="str">
        <f t="shared" si="1"/>
        <v/>
      </c>
    </row>
    <row r="171" spans="1:13" hidden="1">
      <c r="A171" s="172" t="s">
        <v>53</v>
      </c>
      <c r="B171" s="185"/>
      <c r="C171" s="173" t="s">
        <v>398</v>
      </c>
      <c r="D171" s="174" t="s">
        <v>605</v>
      </c>
      <c r="E171" s="28" t="s">
        <v>419</v>
      </c>
      <c r="F171" s="28"/>
      <c r="G171" s="28"/>
      <c r="H171" s="28"/>
      <c r="I171" s="162"/>
      <c r="J171" s="29" t="s">
        <v>449</v>
      </c>
      <c r="K171" s="29"/>
      <c r="M171" s="163" t="str">
        <f t="shared" si="1"/>
        <v/>
      </c>
    </row>
    <row r="172" spans="1:13" hidden="1">
      <c r="A172" s="172" t="s">
        <v>53</v>
      </c>
      <c r="B172" s="185"/>
      <c r="C172" s="173" t="s">
        <v>399</v>
      </c>
      <c r="D172" s="174" t="s">
        <v>605</v>
      </c>
      <c r="E172" s="28" t="s">
        <v>419</v>
      </c>
      <c r="F172" s="28"/>
      <c r="G172" s="28"/>
      <c r="H172" s="28"/>
      <c r="I172" s="162"/>
      <c r="J172" s="29" t="s">
        <v>450</v>
      </c>
      <c r="K172" s="29"/>
      <c r="M172" s="163" t="str">
        <f t="shared" si="1"/>
        <v/>
      </c>
    </row>
    <row r="173" spans="1:13" hidden="1">
      <c r="A173" s="172" t="s">
        <v>53</v>
      </c>
      <c r="B173" s="185"/>
      <c r="C173" s="173" t="s">
        <v>400</v>
      </c>
      <c r="D173" s="174" t="s">
        <v>605</v>
      </c>
      <c r="E173" s="28" t="s">
        <v>419</v>
      </c>
      <c r="F173" s="28"/>
      <c r="G173" s="28"/>
      <c r="H173" s="28"/>
      <c r="I173" s="162"/>
      <c r="J173" s="29" t="s">
        <v>451</v>
      </c>
      <c r="K173" s="29"/>
      <c r="M173" s="163" t="str">
        <f t="shared" si="1"/>
        <v/>
      </c>
    </row>
    <row r="174" spans="1:13">
      <c r="A174" s="172" t="s">
        <v>53</v>
      </c>
      <c r="B174" s="183"/>
      <c r="C174" s="147" t="s">
        <v>401</v>
      </c>
      <c r="D174" s="174" t="s">
        <v>605</v>
      </c>
      <c r="E174" s="28" t="s">
        <v>483</v>
      </c>
      <c r="F174" s="28"/>
      <c r="G174" s="28"/>
      <c r="H174" s="28"/>
      <c r="I174" s="150"/>
      <c r="J174" s="29" t="s">
        <v>452</v>
      </c>
      <c r="K174" s="29"/>
      <c r="M174" s="163">
        <v>1</v>
      </c>
    </row>
    <row r="175" spans="1:13">
      <c r="A175" s="172" t="s">
        <v>53</v>
      </c>
      <c r="B175" s="183"/>
      <c r="C175" s="147" t="s">
        <v>548</v>
      </c>
      <c r="D175" s="174" t="s">
        <v>605</v>
      </c>
      <c r="E175" s="28" t="s">
        <v>483</v>
      </c>
      <c r="F175" s="28"/>
      <c r="G175" s="28"/>
      <c r="H175" s="28"/>
      <c r="I175" s="150"/>
      <c r="J175" s="29" t="s">
        <v>453</v>
      </c>
      <c r="K175" s="29"/>
      <c r="M175" s="163">
        <v>1</v>
      </c>
    </row>
    <row r="176" spans="1:13" hidden="1">
      <c r="A176" s="172" t="s">
        <v>53</v>
      </c>
      <c r="B176" s="183"/>
      <c r="C176" s="147" t="s">
        <v>417</v>
      </c>
      <c r="D176" s="174" t="s">
        <v>605</v>
      </c>
      <c r="E176" s="28" t="s">
        <v>419</v>
      </c>
      <c r="F176" s="28"/>
      <c r="G176" s="28"/>
      <c r="H176" s="28"/>
      <c r="I176" s="150"/>
      <c r="J176" s="29" t="s">
        <v>454</v>
      </c>
      <c r="K176" s="29"/>
      <c r="M176" s="163" t="str">
        <f t="shared" si="1"/>
        <v/>
      </c>
    </row>
    <row r="177" spans="1:13" hidden="1">
      <c r="A177" s="172" t="s">
        <v>53</v>
      </c>
      <c r="B177" s="183"/>
      <c r="C177" s="147" t="s">
        <v>402</v>
      </c>
      <c r="D177" s="174" t="s">
        <v>605</v>
      </c>
      <c r="E177" s="28" t="s">
        <v>419</v>
      </c>
      <c r="F177" s="28"/>
      <c r="G177" s="28"/>
      <c r="H177" s="28"/>
      <c r="I177" s="150"/>
      <c r="J177" s="29" t="s">
        <v>455</v>
      </c>
      <c r="K177" s="29"/>
      <c r="M177" s="163" t="str">
        <f t="shared" si="1"/>
        <v/>
      </c>
    </row>
    <row r="178" spans="1:13" hidden="1">
      <c r="A178" s="172" t="s">
        <v>53</v>
      </c>
      <c r="B178" s="183"/>
      <c r="C178" s="147" t="s">
        <v>404</v>
      </c>
      <c r="D178" s="174" t="s">
        <v>605</v>
      </c>
      <c r="E178" s="28" t="s">
        <v>419</v>
      </c>
      <c r="F178" s="28"/>
      <c r="G178" s="28"/>
      <c r="H178" s="28"/>
      <c r="I178" s="150"/>
      <c r="J178" s="29" t="s">
        <v>456</v>
      </c>
      <c r="K178" s="29"/>
      <c r="M178" s="163" t="str">
        <f t="shared" si="1"/>
        <v/>
      </c>
    </row>
    <row r="179" spans="1:13" hidden="1">
      <c r="A179" s="172" t="s">
        <v>53</v>
      </c>
      <c r="B179" s="183"/>
      <c r="C179" s="147" t="s">
        <v>405</v>
      </c>
      <c r="D179" s="174" t="s">
        <v>605</v>
      </c>
      <c r="E179" s="28" t="s">
        <v>419</v>
      </c>
      <c r="F179" s="28"/>
      <c r="G179" s="28"/>
      <c r="H179" s="28"/>
      <c r="I179" s="150"/>
      <c r="J179" s="29" t="s">
        <v>457</v>
      </c>
      <c r="K179" s="29"/>
      <c r="M179" s="163" t="str">
        <f t="shared" si="1"/>
        <v/>
      </c>
    </row>
    <row r="180" spans="1:13">
      <c r="A180" s="172" t="s">
        <v>53</v>
      </c>
      <c r="B180" s="183"/>
      <c r="C180" s="147" t="s">
        <v>584</v>
      </c>
      <c r="D180" s="174" t="s">
        <v>605</v>
      </c>
      <c r="E180" s="28" t="s">
        <v>419</v>
      </c>
      <c r="F180" s="28"/>
      <c r="G180" s="28"/>
      <c r="H180" s="28"/>
      <c r="I180" s="150"/>
      <c r="J180" s="29"/>
      <c r="K180" s="29"/>
      <c r="M180" s="163">
        <v>1</v>
      </c>
    </row>
    <row r="181" spans="1:13">
      <c r="A181" s="172" t="s">
        <v>53</v>
      </c>
      <c r="B181" s="183"/>
      <c r="C181" s="147" t="s">
        <v>549</v>
      </c>
      <c r="D181" s="174" t="s">
        <v>605</v>
      </c>
      <c r="E181" s="28" t="s">
        <v>422</v>
      </c>
      <c r="F181" s="28"/>
      <c r="G181" s="28"/>
      <c r="H181" s="28"/>
      <c r="I181" s="150"/>
      <c r="J181" s="29" t="s">
        <v>458</v>
      </c>
      <c r="K181" s="29"/>
      <c r="M181" s="163">
        <v>1</v>
      </c>
    </row>
    <row r="182" spans="1:13" hidden="1">
      <c r="A182" s="172" t="s">
        <v>53</v>
      </c>
      <c r="B182" s="183"/>
      <c r="C182" s="147" t="s">
        <v>406</v>
      </c>
      <c r="D182" s="174" t="s">
        <v>605</v>
      </c>
      <c r="E182" s="28" t="s">
        <v>419</v>
      </c>
      <c r="F182" s="28"/>
      <c r="G182" s="28"/>
      <c r="H182" s="28"/>
      <c r="I182" s="150"/>
      <c r="J182" s="29" t="s">
        <v>459</v>
      </c>
      <c r="K182" s="29"/>
      <c r="M182" s="163" t="str">
        <f t="shared" si="1"/>
        <v/>
      </c>
    </row>
    <row r="183" spans="1:13" hidden="1">
      <c r="A183" s="172" t="s">
        <v>53</v>
      </c>
      <c r="B183" s="183"/>
      <c r="C183" s="147" t="s">
        <v>407</v>
      </c>
      <c r="D183" s="174" t="s">
        <v>605</v>
      </c>
      <c r="E183" s="28" t="s">
        <v>419</v>
      </c>
      <c r="F183" s="28"/>
      <c r="G183" s="28"/>
      <c r="H183" s="28"/>
      <c r="I183" s="150"/>
      <c r="J183" s="29" t="s">
        <v>460</v>
      </c>
      <c r="K183" s="29"/>
      <c r="M183" s="163" t="str">
        <f t="shared" si="1"/>
        <v/>
      </c>
    </row>
    <row r="184" spans="1:13" hidden="1">
      <c r="A184" s="172" t="s">
        <v>53</v>
      </c>
      <c r="B184" s="183"/>
      <c r="C184" s="147" t="s">
        <v>408</v>
      </c>
      <c r="D184" s="174" t="s">
        <v>605</v>
      </c>
      <c r="E184" s="28" t="s">
        <v>419</v>
      </c>
      <c r="F184" s="28"/>
      <c r="G184" s="28"/>
      <c r="H184" s="28"/>
      <c r="I184" s="150"/>
      <c r="J184" s="29" t="s">
        <v>461</v>
      </c>
      <c r="K184" s="29"/>
      <c r="M184" s="163" t="str">
        <f t="shared" si="1"/>
        <v/>
      </c>
    </row>
    <row r="185" spans="1:13" hidden="1">
      <c r="A185" s="172" t="s">
        <v>53</v>
      </c>
      <c r="B185" s="183"/>
      <c r="C185" s="147" t="s">
        <v>409</v>
      </c>
      <c r="D185" s="174" t="s">
        <v>605</v>
      </c>
      <c r="E185" s="28" t="s">
        <v>419</v>
      </c>
      <c r="F185" s="28"/>
      <c r="G185" s="28"/>
      <c r="H185" s="28"/>
      <c r="I185" s="150"/>
      <c r="J185" s="29" t="s">
        <v>462</v>
      </c>
      <c r="K185" s="29"/>
      <c r="M185" s="163" t="str">
        <f t="shared" si="1"/>
        <v/>
      </c>
    </row>
    <row r="186" spans="1:13" hidden="1">
      <c r="A186" s="172" t="s">
        <v>53</v>
      </c>
      <c r="B186" s="183"/>
      <c r="C186" s="147" t="s">
        <v>410</v>
      </c>
      <c r="D186" s="174" t="s">
        <v>605</v>
      </c>
      <c r="E186" s="28" t="s">
        <v>419</v>
      </c>
      <c r="F186" s="28"/>
      <c r="G186" s="28"/>
      <c r="H186" s="28"/>
      <c r="I186" s="150"/>
      <c r="J186" s="29" t="s">
        <v>463</v>
      </c>
      <c r="K186" s="29"/>
      <c r="M186" s="163" t="str">
        <f t="shared" si="1"/>
        <v/>
      </c>
    </row>
    <row r="187" spans="1:13" hidden="1">
      <c r="A187" s="172" t="s">
        <v>53</v>
      </c>
      <c r="B187" s="183"/>
      <c r="C187" s="147" t="s">
        <v>418</v>
      </c>
      <c r="D187" s="174" t="s">
        <v>605</v>
      </c>
      <c r="E187" s="28" t="s">
        <v>419</v>
      </c>
      <c r="F187" s="28"/>
      <c r="G187" s="28"/>
      <c r="H187" s="28"/>
      <c r="I187" s="150"/>
      <c r="J187" s="29" t="s">
        <v>464</v>
      </c>
      <c r="K187" s="29"/>
      <c r="M187" s="163" t="str">
        <f t="shared" si="1"/>
        <v/>
      </c>
    </row>
    <row r="188" spans="1:13" hidden="1">
      <c r="A188" s="172" t="s">
        <v>53</v>
      </c>
      <c r="B188" s="183"/>
      <c r="C188" s="147" t="s">
        <v>411</v>
      </c>
      <c r="D188" s="174" t="s">
        <v>605</v>
      </c>
      <c r="E188" s="28" t="s">
        <v>419</v>
      </c>
      <c r="F188" s="28"/>
      <c r="G188" s="28"/>
      <c r="H188" s="28"/>
      <c r="I188" s="150"/>
      <c r="J188" s="29" t="s">
        <v>465</v>
      </c>
      <c r="K188" s="29"/>
      <c r="M188" s="163" t="str">
        <f t="shared" si="1"/>
        <v/>
      </c>
    </row>
    <row r="189" spans="1:13">
      <c r="A189" s="176" t="s">
        <v>53</v>
      </c>
      <c r="B189" s="192"/>
      <c r="C189" s="27" t="s">
        <v>412</v>
      </c>
      <c r="D189" s="179" t="s">
        <v>605</v>
      </c>
      <c r="E189" s="28" t="s">
        <v>422</v>
      </c>
      <c r="F189" s="28"/>
      <c r="G189" s="28"/>
      <c r="H189" s="28"/>
      <c r="I189" s="150"/>
      <c r="J189" s="29" t="s">
        <v>466</v>
      </c>
      <c r="K189" s="29"/>
      <c r="M189" s="163">
        <v>1</v>
      </c>
    </row>
    <row r="190" spans="1:13" hidden="1">
      <c r="A190" s="172" t="s">
        <v>53</v>
      </c>
      <c r="B190" s="183"/>
      <c r="C190" s="147" t="s">
        <v>413</v>
      </c>
      <c r="D190" s="174" t="s">
        <v>605</v>
      </c>
      <c r="E190" s="28" t="s">
        <v>419</v>
      </c>
      <c r="F190" s="28"/>
      <c r="G190" s="28"/>
      <c r="H190" s="28"/>
      <c r="I190" s="150"/>
      <c r="J190" s="29" t="s">
        <v>467</v>
      </c>
      <c r="K190" s="29"/>
      <c r="M190" s="163" t="str">
        <f t="shared" si="1"/>
        <v/>
      </c>
    </row>
    <row r="191" spans="1:13" hidden="1">
      <c r="A191" s="172" t="s">
        <v>53</v>
      </c>
      <c r="B191" s="183"/>
      <c r="C191" s="147" t="s">
        <v>414</v>
      </c>
      <c r="D191" s="174" t="s">
        <v>605</v>
      </c>
      <c r="E191" s="28" t="s">
        <v>419</v>
      </c>
      <c r="F191" s="28"/>
      <c r="G191" s="28"/>
      <c r="H191" s="28"/>
      <c r="I191" s="150"/>
      <c r="J191" s="29" t="s">
        <v>468</v>
      </c>
      <c r="K191" s="29"/>
      <c r="M191" s="163" t="str">
        <f t="shared" si="1"/>
        <v/>
      </c>
    </row>
    <row r="192" spans="1:13" hidden="1">
      <c r="A192" s="172" t="s">
        <v>53</v>
      </c>
      <c r="B192" s="183"/>
      <c r="C192" s="147" t="s">
        <v>415</v>
      </c>
      <c r="D192" s="174" t="s">
        <v>605</v>
      </c>
      <c r="E192" s="28" t="s">
        <v>419</v>
      </c>
      <c r="F192" s="28"/>
      <c r="G192" s="28"/>
      <c r="H192" s="28"/>
      <c r="I192" s="150"/>
      <c r="J192" s="29" t="s">
        <v>469</v>
      </c>
      <c r="K192" s="29"/>
      <c r="M192" s="163" t="str">
        <f t="shared" si="1"/>
        <v/>
      </c>
    </row>
    <row r="193" spans="1:13" hidden="1">
      <c r="A193" s="172" t="s">
        <v>53</v>
      </c>
      <c r="B193" s="185"/>
      <c r="C193" s="147" t="s">
        <v>416</v>
      </c>
      <c r="D193" s="174" t="s">
        <v>605</v>
      </c>
      <c r="E193" s="28" t="s">
        <v>419</v>
      </c>
      <c r="F193" s="28"/>
      <c r="G193" s="28"/>
      <c r="H193" s="28"/>
      <c r="I193" s="150"/>
      <c r="J193" s="29" t="s">
        <v>470</v>
      </c>
      <c r="K193" s="29"/>
      <c r="M193" s="163" t="str">
        <f t="shared" si="1"/>
        <v/>
      </c>
    </row>
    <row r="194" spans="1:13" hidden="1">
      <c r="A194" s="176" t="s">
        <v>53</v>
      </c>
      <c r="B194" s="188"/>
      <c r="C194" s="27"/>
      <c r="D194" s="179"/>
      <c r="E194" s="28"/>
      <c r="F194" s="28"/>
      <c r="G194" s="28"/>
      <c r="H194" s="28"/>
      <c r="I194" s="150"/>
      <c r="J194" s="29"/>
      <c r="K194" s="29"/>
      <c r="M194" s="163" t="str">
        <f t="shared" si="1"/>
        <v/>
      </c>
    </row>
    <row r="195" spans="1:13" hidden="1">
      <c r="M195" s="163" t="str">
        <f t="shared" si="1"/>
        <v/>
      </c>
    </row>
  </sheetData>
  <autoFilter ref="A8:M195" xr:uid="{C752D235-5D93-4D6D-9FEC-6E0AD4C413F1}">
    <filterColumn colId="12">
      <customFilters>
        <customFilter operator="notEqual" val=" "/>
      </customFilters>
    </filterColumn>
  </autoFilter>
  <phoneticPr fontId="6"/>
  <dataValidations count="2">
    <dataValidation type="list" allowBlank="1" showInputMessage="1" showErrorMessage="1" sqref="E73:E142" xr:uid="{71F16EE1-79A5-4707-8853-D2A3E62E74FE}">
      <formula1>#REF!</formula1>
    </dataValidation>
    <dataValidation type="list" allowBlank="1" showInputMessage="1" showErrorMessage="1" sqref="F9:H70 F72:H194" xr:uid="{C0B13B26-7F54-42C4-B799-5A4DE1ECFB2A}">
      <formula1>$H$1:$H$3</formula1>
    </dataValidation>
  </dataValidations>
  <hyperlinks>
    <hyperlink ref="J90" r:id="rId1" xr:uid="{14F601FF-A886-46A2-9CD4-9B6CA46FB8BC}"/>
    <hyperlink ref="J93" r:id="rId2" xr:uid="{CDEF90B8-802D-4233-9774-B1F2AD61095A}"/>
    <hyperlink ref="J157" r:id="rId3" xr:uid="{BB962A13-9BB7-4B53-8FD6-10DBD9EBBA63}"/>
    <hyperlink ref="J169" r:id="rId4" xr:uid="{CF60C5B2-1D99-470D-A0DB-8A8592758CAB}"/>
    <hyperlink ref="J136" r:id="rId5" xr:uid="{B5A4F231-2FAE-4288-A751-7C9EDE446B5E}"/>
  </hyperlinks>
  <pageMargins left="0.23622047244094491" right="0.19685039370078741" top="0.27559055118110237" bottom="0.23622047244094491" header="0.15748031496062992" footer="0.11811023622047245"/>
  <pageSetup paperSize="9" scale="35" orientation="portrait" r:id="rId6"/>
  <colBreaks count="1" manualBreakCount="1">
    <brk id="9" max="10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D518A-F9A8-4C6D-8A09-CE75BC4C6AEA}">
  <sheetPr>
    <pageSetUpPr fitToPage="1"/>
  </sheetPr>
  <dimension ref="A1:L41"/>
  <sheetViews>
    <sheetView showGridLines="0" zoomScale="110" zoomScaleNormal="110" workbookViewId="0">
      <selection activeCell="F35" sqref="F35"/>
    </sheetView>
  </sheetViews>
  <sheetFormatPr defaultColWidth="9" defaultRowHeight="15.75"/>
  <cols>
    <col min="1" max="4" width="4.625" style="11" customWidth="1"/>
    <col min="5" max="5" width="11.125" style="11" customWidth="1"/>
    <col min="6" max="6" width="33" style="11" customWidth="1"/>
    <col min="7" max="16" width="9" style="11"/>
    <col min="17" max="17" width="22.5" style="11" customWidth="1"/>
    <col min="18" max="16384" width="9" style="11"/>
  </cols>
  <sheetData>
    <row r="1" spans="1:12" ht="33">
      <c r="A1" s="1" t="s">
        <v>564</v>
      </c>
      <c r="B1" s="2"/>
      <c r="C1" s="2"/>
      <c r="D1" s="2"/>
      <c r="E1" s="3"/>
      <c r="F1" s="3"/>
      <c r="G1" s="3"/>
      <c r="H1" s="3"/>
      <c r="I1" s="3"/>
      <c r="J1" s="3"/>
      <c r="L1" s="122" t="s">
        <v>135</v>
      </c>
    </row>
    <row r="2" spans="1:12" ht="19.5">
      <c r="A2" s="4" t="s">
        <v>0</v>
      </c>
      <c r="B2" s="5"/>
      <c r="C2" s="5"/>
      <c r="D2" s="5"/>
      <c r="E2" s="4"/>
      <c r="F2" s="4"/>
      <c r="G2" s="4"/>
      <c r="H2" s="4"/>
      <c r="I2" s="4"/>
      <c r="J2" s="4"/>
    </row>
    <row r="3" spans="1:12" ht="19.5">
      <c r="A3" s="6"/>
      <c r="B3" s="7"/>
      <c r="C3" s="7"/>
      <c r="D3" s="7"/>
      <c r="E3" s="8"/>
      <c r="F3" s="8"/>
    </row>
    <row r="4" spans="1:12" ht="19.5">
      <c r="A4" s="9" t="s">
        <v>1</v>
      </c>
      <c r="B4" s="8"/>
      <c r="C4" s="8" t="s">
        <v>565</v>
      </c>
      <c r="D4" s="8"/>
      <c r="E4" s="8"/>
      <c r="F4" s="8"/>
    </row>
    <row r="5" spans="1:12" ht="19.5">
      <c r="A5" s="9"/>
      <c r="B5" s="8"/>
      <c r="C5" s="8"/>
      <c r="D5" s="8"/>
      <c r="E5" s="8"/>
      <c r="F5" s="8"/>
    </row>
    <row r="6" spans="1:12" ht="18.75" customHeight="1">
      <c r="A6" s="9" t="s">
        <v>2</v>
      </c>
      <c r="B6" s="8"/>
      <c r="C6" s="12" t="s">
        <v>566</v>
      </c>
      <c r="D6" s="8"/>
      <c r="E6" s="8"/>
      <c r="F6" s="8"/>
      <c r="G6" s="14"/>
    </row>
    <row r="7" spans="1:12" ht="18.75" customHeight="1">
      <c r="A7" s="9"/>
      <c r="B7" s="8"/>
      <c r="C7" s="12" t="s">
        <v>489</v>
      </c>
      <c r="D7" s="8"/>
      <c r="E7" s="8"/>
      <c r="F7" s="8"/>
      <c r="G7" s="14"/>
    </row>
    <row r="8" spans="1:12" ht="18.75" customHeight="1">
      <c r="A8" s="9"/>
      <c r="B8" s="8"/>
      <c r="C8" s="12" t="s">
        <v>568</v>
      </c>
      <c r="D8" s="8"/>
      <c r="E8" s="8"/>
      <c r="F8" s="8"/>
      <c r="G8" s="14"/>
    </row>
    <row r="9" spans="1:12" ht="18.75" customHeight="1">
      <c r="A9" s="9"/>
      <c r="B9" s="8"/>
      <c r="C9" s="12"/>
      <c r="D9" s="8"/>
      <c r="E9" s="8"/>
      <c r="F9" s="8"/>
      <c r="G9" s="14"/>
    </row>
    <row r="10" spans="1:12" ht="18.75" customHeight="1">
      <c r="A10" s="9"/>
      <c r="B10" s="8"/>
      <c r="C10" s="8"/>
      <c r="D10" s="8"/>
      <c r="E10" s="8"/>
      <c r="F10" s="8"/>
      <c r="G10" s="14"/>
    </row>
    <row r="11" spans="1:12" ht="19.5">
      <c r="A11" s="9" t="s">
        <v>49</v>
      </c>
      <c r="B11" s="8"/>
      <c r="C11" s="8"/>
      <c r="D11" s="8"/>
      <c r="E11" s="8"/>
      <c r="F11" s="8"/>
      <c r="G11" s="14"/>
    </row>
    <row r="12" spans="1:12" ht="19.5">
      <c r="A12" s="9" t="s">
        <v>12</v>
      </c>
      <c r="B12" s="10" t="s">
        <v>193</v>
      </c>
      <c r="C12" s="8"/>
      <c r="D12" s="8"/>
      <c r="E12" s="8"/>
      <c r="F12" s="8"/>
      <c r="G12" s="14"/>
    </row>
    <row r="13" spans="1:12" ht="19.5">
      <c r="A13" s="9"/>
      <c r="B13" s="8"/>
      <c r="C13" s="8"/>
      <c r="D13" s="8"/>
      <c r="E13" s="8"/>
      <c r="F13" s="8"/>
      <c r="G13" s="14"/>
    </row>
    <row r="14" spans="1:12" ht="19.5">
      <c r="A14" s="9"/>
      <c r="B14" s="8"/>
      <c r="C14" s="8"/>
      <c r="D14" s="8"/>
      <c r="E14" s="8"/>
      <c r="F14" s="8"/>
      <c r="G14" s="14"/>
    </row>
    <row r="15" spans="1:12" ht="19.5">
      <c r="A15" s="9" t="s">
        <v>506</v>
      </c>
      <c r="B15" s="10" t="s">
        <v>92</v>
      </c>
      <c r="C15" s="8"/>
      <c r="D15" s="8"/>
      <c r="E15" s="8"/>
      <c r="F15" s="10"/>
      <c r="G15"/>
      <c r="H15" s="108"/>
      <c r="I15" s="108"/>
      <c r="J15" s="108"/>
    </row>
    <row r="16" spans="1:12" ht="19.5">
      <c r="A16" s="9"/>
      <c r="B16" s="110" t="s">
        <v>85</v>
      </c>
      <c r="C16" s="8"/>
      <c r="D16" s="8"/>
      <c r="E16" s="8"/>
      <c r="F16" s="10"/>
      <c r="G16" s="109" t="s">
        <v>83</v>
      </c>
      <c r="H16" s="108"/>
      <c r="I16" s="108"/>
      <c r="J16" s="108"/>
    </row>
    <row r="17" spans="1:12" ht="19.5">
      <c r="A17" s="9"/>
      <c r="B17" s="8" t="s">
        <v>507</v>
      </c>
      <c r="C17" s="8" t="s">
        <v>527</v>
      </c>
      <c r="D17" s="30"/>
      <c r="E17" s="30"/>
      <c r="F17" s="31"/>
      <c r="G17" s="216" t="s">
        <v>56</v>
      </c>
      <c r="H17" s="14"/>
      <c r="I17" s="219"/>
      <c r="J17" s="108"/>
    </row>
    <row r="18" spans="1:12" ht="19.5">
      <c r="A18" s="9"/>
      <c r="B18" s="8" t="s">
        <v>6</v>
      </c>
      <c r="C18" s="8" t="s">
        <v>567</v>
      </c>
      <c r="D18" s="30"/>
      <c r="E18" s="30"/>
      <c r="F18" s="31"/>
      <c r="G18" s="216" t="s">
        <v>577</v>
      </c>
      <c r="H18" s="14"/>
      <c r="I18" s="219"/>
      <c r="J18" s="108"/>
    </row>
    <row r="19" spans="1:12" ht="19.5">
      <c r="A19" s="9"/>
      <c r="B19" s="8"/>
      <c r="C19" s="8" t="s">
        <v>571</v>
      </c>
      <c r="D19" s="30"/>
      <c r="E19" s="30"/>
      <c r="F19" s="31"/>
      <c r="G19" s="216" t="s">
        <v>577</v>
      </c>
      <c r="H19" s="14"/>
      <c r="I19" s="219"/>
      <c r="J19" s="108"/>
    </row>
    <row r="20" spans="1:12" ht="19.5">
      <c r="A20" s="9"/>
      <c r="B20" s="8"/>
      <c r="C20" s="8" t="s">
        <v>572</v>
      </c>
      <c r="D20" s="30"/>
      <c r="E20" s="30"/>
      <c r="F20" s="31"/>
      <c r="G20" s="216" t="s">
        <v>577</v>
      </c>
      <c r="H20" s="14"/>
      <c r="I20" s="219"/>
      <c r="J20" s="108"/>
    </row>
    <row r="21" spans="1:12" ht="19.5">
      <c r="A21" s="9"/>
      <c r="B21" s="8"/>
      <c r="C21" s="8" t="s">
        <v>570</v>
      </c>
      <c r="D21" s="30"/>
      <c r="E21" s="30"/>
      <c r="F21" s="31"/>
      <c r="G21" s="216" t="s">
        <v>577</v>
      </c>
      <c r="H21" s="14"/>
      <c r="I21" s="219"/>
      <c r="J21" s="108"/>
    </row>
    <row r="22" spans="1:12" ht="19.5">
      <c r="A22" s="9"/>
      <c r="B22" s="8"/>
      <c r="C22" s="8" t="s">
        <v>569</v>
      </c>
      <c r="D22" s="30"/>
      <c r="E22" s="30"/>
      <c r="F22" s="31"/>
      <c r="G22" s="216" t="s">
        <v>576</v>
      </c>
      <c r="H22" s="14"/>
      <c r="I22" s="219"/>
      <c r="J22" s="108"/>
    </row>
    <row r="23" spans="1:12" ht="19.5">
      <c r="A23" s="9"/>
      <c r="B23" s="8" t="s">
        <v>497</v>
      </c>
      <c r="C23" s="8" t="s">
        <v>187</v>
      </c>
      <c r="D23" s="30"/>
      <c r="E23" s="30"/>
      <c r="F23" s="31"/>
      <c r="G23" s="216"/>
      <c r="H23" s="14"/>
      <c r="I23" s="219"/>
      <c r="J23" s="108"/>
    </row>
    <row r="24" spans="1:12" ht="19.5">
      <c r="A24" s="9"/>
      <c r="B24" s="8" t="s">
        <v>13</v>
      </c>
      <c r="C24" s="8" t="s">
        <v>487</v>
      </c>
      <c r="D24" s="30"/>
      <c r="E24" s="30"/>
      <c r="F24" s="31"/>
      <c r="G24" s="216" t="s">
        <v>583</v>
      </c>
      <c r="H24" s="14"/>
      <c r="I24" s="219"/>
      <c r="J24" s="108"/>
    </row>
    <row r="25" spans="1:12" ht="19.5">
      <c r="A25" s="9"/>
      <c r="B25" s="12"/>
      <c r="C25" s="8"/>
      <c r="D25" s="30"/>
      <c r="E25" s="30"/>
      <c r="F25" s="31"/>
      <c r="G25" s="15"/>
      <c r="H25"/>
      <c r="I25" s="108"/>
      <c r="J25" s="108"/>
    </row>
    <row r="26" spans="1:12" ht="19.5">
      <c r="A26" s="9"/>
      <c r="B26" s="8"/>
      <c r="C26" s="8"/>
      <c r="D26" s="8"/>
      <c r="E26" s="8"/>
      <c r="F26" s="8"/>
      <c r="G26"/>
      <c r="H26"/>
      <c r="I26"/>
      <c r="J26"/>
    </row>
    <row r="27" spans="1:12" ht="19.5">
      <c r="A27" s="9" t="s">
        <v>519</v>
      </c>
      <c r="B27" s="13" t="s">
        <v>496</v>
      </c>
      <c r="C27" s="8"/>
      <c r="D27" s="8"/>
      <c r="E27" s="8"/>
      <c r="F27" s="8"/>
      <c r="G27" s="109"/>
      <c r="H27"/>
      <c r="I27"/>
      <c r="J27"/>
    </row>
    <row r="28" spans="1:12" ht="19.5">
      <c r="A28" s="9"/>
      <c r="B28"/>
      <c r="C28" s="111" t="s">
        <v>139</v>
      </c>
      <c r="D28"/>
      <c r="E28" s="8"/>
      <c r="F28" s="8"/>
      <c r="G28" s="109" t="s">
        <v>91</v>
      </c>
      <c r="H28"/>
      <c r="I28"/>
      <c r="J28"/>
    </row>
    <row r="29" spans="1:12" ht="19.5">
      <c r="A29" s="9"/>
      <c r="B29" s="8" t="s">
        <v>507</v>
      </c>
      <c r="C29" s="8" t="s">
        <v>86</v>
      </c>
      <c r="D29" s="8"/>
      <c r="E29" s="8"/>
      <c r="F29"/>
      <c r="G29" s="8"/>
      <c r="H29"/>
      <c r="I29" s="8"/>
      <c r="J29" s="8"/>
      <c r="K29" s="8"/>
      <c r="L29" s="8"/>
    </row>
    <row r="30" spans="1:12" ht="19.5">
      <c r="A30" s="6"/>
      <c r="B30" s="8" t="s">
        <v>6</v>
      </c>
      <c r="C30" s="8" t="s">
        <v>87</v>
      </c>
      <c r="D30" s="8"/>
      <c r="E30" s="8"/>
      <c r="F30"/>
      <c r="G30" s="8"/>
      <c r="H30"/>
      <c r="I30"/>
      <c r="J30"/>
    </row>
    <row r="31" spans="1:12" ht="19.5">
      <c r="A31" s="6"/>
      <c r="B31" s="8" t="s">
        <v>7</v>
      </c>
      <c r="C31" s="8" t="s">
        <v>88</v>
      </c>
      <c r="D31" s="8"/>
      <c r="E31" s="8"/>
      <c r="F31"/>
      <c r="G31" s="8"/>
      <c r="H31"/>
      <c r="I31"/>
      <c r="J31"/>
    </row>
    <row r="32" spans="1:12" ht="19.5">
      <c r="A32" s="6"/>
      <c r="B32" s="8" t="s">
        <v>8</v>
      </c>
      <c r="C32" s="15" t="s">
        <v>89</v>
      </c>
      <c r="D32"/>
      <c r="E32"/>
      <c r="F32"/>
      <c r="G32" s="12"/>
      <c r="H32"/>
      <c r="I32"/>
      <c r="J32"/>
    </row>
    <row r="33" spans="1:10" ht="19.5">
      <c r="A33" s="6"/>
      <c r="B33" s="12" t="s">
        <v>9</v>
      </c>
      <c r="C33" s="8" t="s">
        <v>90</v>
      </c>
      <c r="D33" s="8"/>
      <c r="E33" s="8"/>
      <c r="F33"/>
      <c r="G33" s="8"/>
      <c r="H33"/>
      <c r="I33"/>
      <c r="J33"/>
    </row>
    <row r="34" spans="1:10" ht="19.5">
      <c r="A34" s="6"/>
      <c r="B34" s="8" t="s">
        <v>10</v>
      </c>
      <c r="C34" s="15" t="s">
        <v>180</v>
      </c>
      <c r="D34" s="8"/>
      <c r="E34" s="8"/>
      <c r="F34"/>
      <c r="G34" s="8"/>
      <c r="H34" s="8"/>
      <c r="I34"/>
      <c r="J34"/>
    </row>
    <row r="35" spans="1:10" ht="19.5">
      <c r="A35"/>
      <c r="B35" s="8"/>
      <c r="C35"/>
      <c r="D35"/>
      <c r="E35"/>
      <c r="F35"/>
      <c r="G35"/>
      <c r="H35"/>
      <c r="I35"/>
      <c r="J35"/>
    </row>
    <row r="36" spans="1:10" ht="19.5">
      <c r="A36"/>
      <c r="B36"/>
      <c r="C36" s="8"/>
      <c r="D36"/>
      <c r="E36"/>
      <c r="F36"/>
      <c r="G36"/>
      <c r="H36"/>
      <c r="I36"/>
      <c r="J36"/>
    </row>
    <row r="37" spans="1:10" ht="19.5">
      <c r="A37" s="9" t="s">
        <v>522</v>
      </c>
      <c r="B37" s="9" t="s">
        <v>477</v>
      </c>
      <c r="C37"/>
      <c r="D37" s="8"/>
      <c r="E37"/>
      <c r="F37"/>
    </row>
    <row r="38" spans="1:10" ht="19.5">
      <c r="A38"/>
      <c r="B38" s="8" t="s">
        <v>574</v>
      </c>
      <c r="C38" s="8"/>
      <c r="D38" s="218"/>
      <c r="E38" s="8"/>
      <c r="F38" s="8"/>
    </row>
    <row r="39" spans="1:10" ht="19.5">
      <c r="A39" s="6"/>
      <c r="B39" s="8" t="s">
        <v>575</v>
      </c>
      <c r="C39" s="8"/>
      <c r="D39" s="218"/>
      <c r="E39" s="8"/>
      <c r="F39" s="8"/>
    </row>
    <row r="40" spans="1:10" ht="19.5">
      <c r="A40" s="6"/>
      <c r="B40" s="8" t="s">
        <v>573</v>
      </c>
      <c r="C40" s="8"/>
      <c r="D40" s="217"/>
      <c r="E40"/>
      <c r="F40"/>
    </row>
    <row r="41" spans="1:10" ht="19.5">
      <c r="A41"/>
      <c r="B41"/>
      <c r="C41" s="15"/>
      <c r="D41" s="217"/>
      <c r="E41"/>
      <c r="F41"/>
    </row>
  </sheetData>
  <phoneticPr fontId="6"/>
  <printOptions horizontalCentered="1"/>
  <pageMargins left="0.35433070866141736" right="0.31496062992125984" top="0.51181102362204722" bottom="0.43307086614173229" header="0.31496062992125984" footer="0.19685039370078741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62BE5-E33A-4054-9721-C3C92EB53669}">
  <sheetPr>
    <pageSetUpPr fitToPage="1"/>
  </sheetPr>
  <dimension ref="B1:AG204"/>
  <sheetViews>
    <sheetView showGridLines="0" zoomScaleNormal="100" workbookViewId="0">
      <pane xSplit="1" ySplit="14" topLeftCell="B160" activePane="bottomRight" state="frozen"/>
      <selection pane="topRight" activeCell="B1" sqref="B1"/>
      <selection pane="bottomLeft" activeCell="A14" sqref="A14"/>
      <selection pane="bottomRight" activeCell="E5" sqref="E5"/>
    </sheetView>
  </sheetViews>
  <sheetFormatPr defaultColWidth="10" defaultRowHeight="14.25"/>
  <cols>
    <col min="1" max="1" width="1.75" style="35" customWidth="1"/>
    <col min="2" max="28" width="4.5" style="35" customWidth="1"/>
    <col min="29" max="29" width="1.75" style="35" customWidth="1"/>
    <col min="30" max="16384" width="10" style="35"/>
  </cols>
  <sheetData>
    <row r="1" spans="2:33" s="32" customFormat="1" ht="19.5">
      <c r="B1" s="252" t="s">
        <v>578</v>
      </c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  <c r="Y1" s="252"/>
      <c r="Z1" s="252"/>
      <c r="AA1" s="252"/>
      <c r="AB1" s="252"/>
    </row>
    <row r="2" spans="2:33">
      <c r="B2" s="33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</row>
    <row r="3" spans="2:33" ht="15.75">
      <c r="B3" s="36" t="s">
        <v>57</v>
      </c>
      <c r="C3" s="37"/>
      <c r="D3" s="38"/>
      <c r="E3" s="39" t="s">
        <v>589</v>
      </c>
      <c r="F3" s="40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2:33" ht="15.75">
      <c r="B4" s="41" t="s">
        <v>58</v>
      </c>
      <c r="C4" s="42"/>
      <c r="D4" s="42"/>
      <c r="E4" s="39" t="s">
        <v>602</v>
      </c>
      <c r="F4" s="40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</row>
    <row r="5" spans="2:33" ht="15.75">
      <c r="B5" s="44" t="s">
        <v>59</v>
      </c>
      <c r="C5" s="45"/>
      <c r="D5" s="45"/>
      <c r="E5" s="43" t="s">
        <v>561</v>
      </c>
      <c r="F5" s="40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</row>
    <row r="6" spans="2:33" ht="15.75">
      <c r="B6" s="46" t="s">
        <v>60</v>
      </c>
      <c r="C6" s="47"/>
      <c r="D6" s="47"/>
      <c r="E6" s="43" t="s">
        <v>591</v>
      </c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2:33" ht="15.75">
      <c r="B7" s="48"/>
      <c r="C7" s="49"/>
      <c r="D7" s="49"/>
      <c r="E7" s="43" t="s">
        <v>585</v>
      </c>
      <c r="F7" s="129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G7" s="34"/>
    </row>
    <row r="8" spans="2:33" ht="15.75">
      <c r="C8" s="34"/>
      <c r="D8" s="34"/>
      <c r="E8" s="43" t="s">
        <v>586</v>
      </c>
      <c r="F8" s="129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43"/>
      <c r="AG8" s="34"/>
    </row>
    <row r="9" spans="2:33" ht="15.75">
      <c r="B9" s="33"/>
      <c r="C9" s="34"/>
      <c r="D9" s="34"/>
      <c r="E9" s="43" t="s">
        <v>587</v>
      </c>
      <c r="F9" s="129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G9" s="246"/>
    </row>
    <row r="10" spans="2:33" ht="15.75">
      <c r="B10" s="33"/>
      <c r="C10" s="34"/>
      <c r="D10" s="34"/>
      <c r="E10" s="43" t="s">
        <v>588</v>
      </c>
      <c r="F10" s="129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G10" s="34"/>
    </row>
    <row r="11" spans="2:33" ht="15.75">
      <c r="B11" s="33"/>
      <c r="C11" s="34"/>
      <c r="D11" s="34"/>
      <c r="E11" s="43" t="s">
        <v>592</v>
      </c>
      <c r="F11" s="129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G11" s="34"/>
    </row>
    <row r="12" spans="2:33" ht="15.75">
      <c r="B12" s="33"/>
      <c r="C12" s="34"/>
      <c r="D12" s="34"/>
      <c r="E12" s="43" t="s">
        <v>590</v>
      </c>
      <c r="F12" s="129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G12" s="34"/>
    </row>
    <row r="13" spans="2:33" ht="15.75">
      <c r="B13" s="230" t="s">
        <v>563</v>
      </c>
      <c r="C13" s="229"/>
      <c r="D13" s="229"/>
      <c r="E13" s="43" t="s">
        <v>593</v>
      </c>
      <c r="F13" s="129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G13" s="34"/>
    </row>
    <row r="14" spans="2:33" ht="16.5" thickBot="1">
      <c r="B14" s="50" t="s">
        <v>61</v>
      </c>
      <c r="C14" s="50"/>
      <c r="D14" s="50"/>
      <c r="E14" s="43" t="s">
        <v>562</v>
      </c>
      <c r="F14" s="131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G14" s="34"/>
    </row>
    <row r="15" spans="2:33" ht="15" hidden="1" thickBot="1"/>
    <row r="16" spans="2:33" ht="16.149999999999999" hidden="1" customHeight="1">
      <c r="B16" s="51"/>
      <c r="C16" s="250">
        <v>43739</v>
      </c>
      <c r="D16" s="250"/>
      <c r="E16" s="250"/>
      <c r="F16" s="250"/>
      <c r="G16" s="250"/>
      <c r="H16" s="250"/>
      <c r="I16" s="250"/>
      <c r="J16" s="52"/>
      <c r="K16" s="51"/>
      <c r="L16" s="53" t="s">
        <v>75</v>
      </c>
      <c r="M16" s="54"/>
      <c r="N16" s="54"/>
      <c r="O16" s="54"/>
      <c r="P16" s="54"/>
      <c r="Q16" s="54"/>
      <c r="R16" s="55"/>
      <c r="S16" s="52"/>
      <c r="T16" s="51"/>
      <c r="U16" s="53" t="s">
        <v>76</v>
      </c>
      <c r="V16" s="54"/>
      <c r="W16" s="54"/>
      <c r="X16" s="54"/>
      <c r="Y16" s="54"/>
      <c r="Z16" s="54"/>
      <c r="AA16" s="55"/>
      <c r="AB16" s="56"/>
    </row>
    <row r="17" spans="2:28" s="59" customFormat="1" ht="16.149999999999999" hidden="1" customHeight="1">
      <c r="B17" s="57"/>
      <c r="C17" s="58" t="s">
        <v>64</v>
      </c>
      <c r="D17" s="58" t="s">
        <v>65</v>
      </c>
      <c r="E17" s="58" t="s">
        <v>66</v>
      </c>
      <c r="F17" s="58" t="s">
        <v>67</v>
      </c>
      <c r="G17" s="58" t="s">
        <v>68</v>
      </c>
      <c r="H17" s="58" t="s">
        <v>69</v>
      </c>
      <c r="I17" s="58" t="s">
        <v>70</v>
      </c>
      <c r="K17" s="57"/>
      <c r="L17" s="58" t="s">
        <v>64</v>
      </c>
      <c r="M17" s="58" t="s">
        <v>65</v>
      </c>
      <c r="N17" s="58" t="s">
        <v>66</v>
      </c>
      <c r="O17" s="58" t="s">
        <v>67</v>
      </c>
      <c r="P17" s="58" t="s">
        <v>68</v>
      </c>
      <c r="Q17" s="58" t="s">
        <v>69</v>
      </c>
      <c r="R17" s="58" t="s">
        <v>70</v>
      </c>
      <c r="T17" s="57"/>
      <c r="U17" s="58" t="s">
        <v>64</v>
      </c>
      <c r="V17" s="58" t="s">
        <v>65</v>
      </c>
      <c r="W17" s="58" t="s">
        <v>66</v>
      </c>
      <c r="X17" s="58" t="s">
        <v>67</v>
      </c>
      <c r="Y17" s="58" t="s">
        <v>68</v>
      </c>
      <c r="Z17" s="58" t="s">
        <v>69</v>
      </c>
      <c r="AA17" s="58" t="s">
        <v>70</v>
      </c>
      <c r="AB17" s="60"/>
    </row>
    <row r="18" spans="2:28" ht="16.149999999999999" hidden="1" customHeight="1">
      <c r="B18" s="61"/>
      <c r="C18" s="69"/>
      <c r="D18" s="62"/>
      <c r="E18" s="35">
        <v>1</v>
      </c>
      <c r="F18" s="35">
        <v>2</v>
      </c>
      <c r="G18" s="35">
        <v>3</v>
      </c>
      <c r="H18" s="35">
        <v>4</v>
      </c>
      <c r="I18" s="65">
        <v>5</v>
      </c>
      <c r="K18" s="61"/>
      <c r="L18" s="59"/>
      <c r="M18" s="59"/>
      <c r="Q18" s="35">
        <v>1</v>
      </c>
      <c r="R18" s="62">
        <v>2</v>
      </c>
      <c r="T18" s="61"/>
      <c r="U18" s="62">
        <v>1</v>
      </c>
      <c r="V18" s="35">
        <v>2</v>
      </c>
      <c r="W18" s="35">
        <v>3</v>
      </c>
      <c r="X18" s="35">
        <v>4</v>
      </c>
      <c r="Y18" s="35">
        <v>5</v>
      </c>
      <c r="Z18" s="35">
        <v>6</v>
      </c>
      <c r="AA18" s="62">
        <v>7</v>
      </c>
      <c r="AB18" s="63"/>
    </row>
    <row r="19" spans="2:28" ht="16.149999999999999" hidden="1" customHeight="1">
      <c r="B19" s="61"/>
      <c r="C19" s="62">
        <v>6</v>
      </c>
      <c r="D19" s="35">
        <v>7</v>
      </c>
      <c r="E19" s="35">
        <v>8</v>
      </c>
      <c r="F19" s="35">
        <v>9</v>
      </c>
      <c r="G19" s="35">
        <v>10</v>
      </c>
      <c r="H19" s="35">
        <v>11</v>
      </c>
      <c r="I19" s="46">
        <v>12</v>
      </c>
      <c r="K19" s="61"/>
      <c r="L19" s="62">
        <v>3</v>
      </c>
      <c r="M19" s="62">
        <v>4</v>
      </c>
      <c r="N19" s="35">
        <v>5</v>
      </c>
      <c r="O19" s="35">
        <v>6</v>
      </c>
      <c r="P19" s="35">
        <v>7</v>
      </c>
      <c r="Q19" s="35">
        <v>8</v>
      </c>
      <c r="R19" s="46">
        <v>9</v>
      </c>
      <c r="T19" s="61"/>
      <c r="U19" s="62">
        <v>8</v>
      </c>
      <c r="V19" s="35">
        <v>9</v>
      </c>
      <c r="W19" s="35">
        <v>10</v>
      </c>
      <c r="X19" s="35">
        <v>11</v>
      </c>
      <c r="Y19" s="35">
        <v>12</v>
      </c>
      <c r="Z19" s="35">
        <v>13</v>
      </c>
      <c r="AA19" s="62">
        <v>14</v>
      </c>
      <c r="AB19" s="63"/>
    </row>
    <row r="20" spans="2:28" ht="16.149999999999999" hidden="1" customHeight="1">
      <c r="B20" s="61"/>
      <c r="C20" s="46">
        <v>13</v>
      </c>
      <c r="D20" s="46">
        <v>14</v>
      </c>
      <c r="E20" s="35">
        <v>15</v>
      </c>
      <c r="F20" s="35">
        <v>16</v>
      </c>
      <c r="G20" s="35">
        <v>17</v>
      </c>
      <c r="H20" s="35">
        <v>18</v>
      </c>
      <c r="I20" s="62">
        <v>19</v>
      </c>
      <c r="K20" s="61"/>
      <c r="L20" s="46">
        <v>10</v>
      </c>
      <c r="M20" s="35">
        <v>11</v>
      </c>
      <c r="N20" s="35">
        <v>12</v>
      </c>
      <c r="O20" s="35">
        <v>13</v>
      </c>
      <c r="P20" s="35">
        <v>14</v>
      </c>
      <c r="Q20" s="35">
        <v>15</v>
      </c>
      <c r="R20" s="62">
        <v>16</v>
      </c>
      <c r="T20" s="61"/>
      <c r="U20" s="62">
        <v>15</v>
      </c>
      <c r="V20" s="35">
        <v>16</v>
      </c>
      <c r="W20" s="35">
        <v>17</v>
      </c>
      <c r="X20" s="35">
        <v>18</v>
      </c>
      <c r="Y20" s="35">
        <v>19</v>
      </c>
      <c r="Z20" s="35">
        <v>20</v>
      </c>
      <c r="AA20" s="62">
        <v>21</v>
      </c>
      <c r="AB20" s="63"/>
    </row>
    <row r="21" spans="2:28" ht="16.149999999999999" hidden="1" customHeight="1">
      <c r="B21" s="61"/>
      <c r="C21" s="62">
        <v>20</v>
      </c>
      <c r="D21" s="35">
        <v>21</v>
      </c>
      <c r="E21" s="35">
        <v>22</v>
      </c>
      <c r="F21" s="35">
        <v>23</v>
      </c>
      <c r="G21" s="35">
        <v>24</v>
      </c>
      <c r="H21" s="35">
        <v>25</v>
      </c>
      <c r="I21" s="62">
        <v>26</v>
      </c>
      <c r="K21" s="61"/>
      <c r="L21" s="62">
        <v>17</v>
      </c>
      <c r="M21" s="35">
        <v>18</v>
      </c>
      <c r="N21" s="35">
        <v>19</v>
      </c>
      <c r="O21" s="35">
        <v>20</v>
      </c>
      <c r="P21" s="35">
        <v>21</v>
      </c>
      <c r="Q21" s="35">
        <v>22</v>
      </c>
      <c r="R21" s="62">
        <v>23</v>
      </c>
      <c r="T21" s="61"/>
      <c r="U21" s="62">
        <v>22</v>
      </c>
      <c r="V21" s="62">
        <v>23</v>
      </c>
      <c r="W21" s="35">
        <v>24</v>
      </c>
      <c r="X21" s="35">
        <v>25</v>
      </c>
      <c r="Y21" s="35">
        <v>26</v>
      </c>
      <c r="Z21" s="35">
        <v>27</v>
      </c>
      <c r="AA21" s="62">
        <v>28</v>
      </c>
      <c r="AB21" s="63"/>
    </row>
    <row r="22" spans="2:28" ht="16.149999999999999" hidden="1" customHeight="1">
      <c r="B22" s="61"/>
      <c r="C22" s="62">
        <v>27</v>
      </c>
      <c r="D22" s="35">
        <v>28</v>
      </c>
      <c r="E22" s="35">
        <v>29</v>
      </c>
      <c r="F22" s="35">
        <v>30</v>
      </c>
      <c r="G22" s="35">
        <v>31</v>
      </c>
      <c r="I22" s="69"/>
      <c r="K22" s="61"/>
      <c r="L22" s="62">
        <v>24</v>
      </c>
      <c r="M22" s="35">
        <v>25</v>
      </c>
      <c r="N22" s="35">
        <v>26</v>
      </c>
      <c r="O22" s="35">
        <v>27</v>
      </c>
      <c r="P22" s="35">
        <v>28</v>
      </c>
      <c r="Q22" s="35">
        <v>29</v>
      </c>
      <c r="R22" s="62">
        <v>30</v>
      </c>
      <c r="T22" s="61"/>
      <c r="U22" s="62">
        <v>29</v>
      </c>
      <c r="V22" s="35">
        <v>30</v>
      </c>
      <c r="W22" s="35">
        <v>31</v>
      </c>
      <c r="AB22" s="63"/>
    </row>
    <row r="23" spans="2:28" ht="16.149999999999999" hidden="1" customHeight="1">
      <c r="B23" s="61"/>
      <c r="K23" s="61"/>
      <c r="L23" s="62"/>
      <c r="T23" s="61"/>
      <c r="U23" s="62"/>
      <c r="AB23" s="63"/>
    </row>
    <row r="24" spans="2:28" ht="16.149999999999999" hidden="1" customHeight="1" thickBot="1">
      <c r="B24" s="66"/>
      <c r="C24" s="67"/>
      <c r="D24" s="67"/>
      <c r="E24" s="67"/>
      <c r="F24" s="67"/>
      <c r="G24" s="67"/>
      <c r="H24" s="67"/>
      <c r="I24" s="67"/>
      <c r="J24" s="67"/>
      <c r="K24" s="66"/>
      <c r="L24" s="67"/>
      <c r="M24" s="67"/>
      <c r="N24" s="67"/>
      <c r="O24" s="67"/>
      <c r="P24" s="67"/>
      <c r="Q24" s="67"/>
      <c r="R24" s="67"/>
      <c r="S24" s="67"/>
      <c r="T24" s="66"/>
      <c r="U24" s="67"/>
      <c r="V24" s="67"/>
      <c r="W24" s="67"/>
      <c r="X24" s="67"/>
      <c r="Y24" s="67"/>
      <c r="Z24" s="67"/>
      <c r="AA24" s="67"/>
      <c r="AB24" s="68"/>
    </row>
    <row r="25" spans="2:28" ht="16.149999999999999" hidden="1" customHeight="1">
      <c r="B25" s="51"/>
      <c r="C25" s="250">
        <v>43831</v>
      </c>
      <c r="D25" s="250"/>
      <c r="E25" s="250"/>
      <c r="F25" s="250"/>
      <c r="G25" s="250"/>
      <c r="H25" s="250"/>
      <c r="I25" s="250"/>
      <c r="J25" s="52"/>
      <c r="K25" s="51"/>
      <c r="L25" s="53" t="s">
        <v>71</v>
      </c>
      <c r="M25" s="54"/>
      <c r="N25" s="54"/>
      <c r="O25" s="54"/>
      <c r="P25" s="54"/>
      <c r="Q25" s="54"/>
      <c r="R25" s="55"/>
      <c r="S25" s="52"/>
      <c r="T25" s="51"/>
      <c r="U25" s="53" t="s">
        <v>72</v>
      </c>
      <c r="V25" s="54"/>
      <c r="W25" s="54"/>
      <c r="X25" s="54"/>
      <c r="Y25" s="54"/>
      <c r="Z25" s="54"/>
      <c r="AA25" s="55"/>
      <c r="AB25" s="56"/>
    </row>
    <row r="26" spans="2:28" s="59" customFormat="1" ht="16.149999999999999" hidden="1" customHeight="1">
      <c r="B26" s="57"/>
      <c r="C26" s="58" t="s">
        <v>64</v>
      </c>
      <c r="D26" s="58" t="s">
        <v>65</v>
      </c>
      <c r="E26" s="58" t="s">
        <v>66</v>
      </c>
      <c r="F26" s="58" t="s">
        <v>67</v>
      </c>
      <c r="G26" s="58" t="s">
        <v>68</v>
      </c>
      <c r="H26" s="58" t="s">
        <v>69</v>
      </c>
      <c r="I26" s="58" t="s">
        <v>70</v>
      </c>
      <c r="K26" s="57"/>
      <c r="L26" s="58" t="s">
        <v>64</v>
      </c>
      <c r="M26" s="58" t="s">
        <v>65</v>
      </c>
      <c r="N26" s="58" t="s">
        <v>66</v>
      </c>
      <c r="O26" s="58" t="s">
        <v>67</v>
      </c>
      <c r="P26" s="58" t="s">
        <v>68</v>
      </c>
      <c r="Q26" s="58" t="s">
        <v>69</v>
      </c>
      <c r="R26" s="58" t="s">
        <v>70</v>
      </c>
      <c r="T26" s="57"/>
      <c r="U26" s="58" t="s">
        <v>64</v>
      </c>
      <c r="V26" s="58" t="s">
        <v>65</v>
      </c>
      <c r="W26" s="58" t="s">
        <v>66</v>
      </c>
      <c r="X26" s="58" t="s">
        <v>67</v>
      </c>
      <c r="Y26" s="58" t="s">
        <v>68</v>
      </c>
      <c r="Z26" s="58" t="s">
        <v>69</v>
      </c>
      <c r="AA26" s="58" t="s">
        <v>70</v>
      </c>
      <c r="AB26" s="60"/>
    </row>
    <row r="27" spans="2:28" ht="16.149999999999999" hidden="1" customHeight="1">
      <c r="B27" s="61"/>
      <c r="C27" s="62"/>
      <c r="F27" s="35">
        <v>1</v>
      </c>
      <c r="G27" s="35">
        <v>2</v>
      </c>
      <c r="H27" s="35">
        <v>3</v>
      </c>
      <c r="I27" s="62">
        <v>4</v>
      </c>
      <c r="K27" s="61"/>
      <c r="L27" s="62"/>
      <c r="R27" s="62">
        <v>1</v>
      </c>
      <c r="T27" s="61"/>
      <c r="U27" s="62">
        <v>1</v>
      </c>
      <c r="V27" s="35">
        <v>2</v>
      </c>
      <c r="W27" s="35">
        <v>3</v>
      </c>
      <c r="X27" s="35">
        <v>4</v>
      </c>
      <c r="Y27" s="35">
        <v>5</v>
      </c>
      <c r="Z27" s="35">
        <v>6</v>
      </c>
      <c r="AA27" s="62">
        <v>7</v>
      </c>
      <c r="AB27" s="63"/>
    </row>
    <row r="28" spans="2:28" ht="16.149999999999999" hidden="1" customHeight="1">
      <c r="B28" s="61"/>
      <c r="C28" s="62">
        <v>5</v>
      </c>
      <c r="D28" s="35">
        <v>6</v>
      </c>
      <c r="E28" s="35">
        <v>7</v>
      </c>
      <c r="F28" s="35">
        <v>8</v>
      </c>
      <c r="G28" s="35">
        <v>9</v>
      </c>
      <c r="H28" s="35">
        <v>10</v>
      </c>
      <c r="I28" s="62">
        <v>11</v>
      </c>
      <c r="K28" s="61"/>
      <c r="L28" s="62">
        <v>2</v>
      </c>
      <c r="M28" s="35">
        <v>3</v>
      </c>
      <c r="N28" s="35">
        <v>4</v>
      </c>
      <c r="O28" s="35">
        <v>5</v>
      </c>
      <c r="P28" s="35">
        <v>6</v>
      </c>
      <c r="Q28" s="35">
        <v>7</v>
      </c>
      <c r="R28" s="62">
        <v>8</v>
      </c>
      <c r="T28" s="61"/>
      <c r="U28" s="62">
        <v>8</v>
      </c>
      <c r="V28" s="35">
        <v>9</v>
      </c>
      <c r="W28" s="35">
        <v>10</v>
      </c>
      <c r="X28" s="35">
        <v>11</v>
      </c>
      <c r="Y28" s="35">
        <v>12</v>
      </c>
      <c r="Z28" s="35">
        <v>13</v>
      </c>
      <c r="AA28" s="62">
        <v>14</v>
      </c>
      <c r="AB28" s="63"/>
    </row>
    <row r="29" spans="2:28" ht="16.149999999999999" hidden="1" customHeight="1">
      <c r="B29" s="61"/>
      <c r="C29" s="62">
        <v>12</v>
      </c>
      <c r="D29" s="35">
        <v>13</v>
      </c>
      <c r="E29" s="35">
        <v>14</v>
      </c>
      <c r="F29" s="35">
        <v>15</v>
      </c>
      <c r="G29" s="35">
        <v>16</v>
      </c>
      <c r="H29" s="35">
        <v>17</v>
      </c>
      <c r="I29" s="44">
        <v>18</v>
      </c>
      <c r="K29" s="61"/>
      <c r="L29" s="62">
        <v>9</v>
      </c>
      <c r="M29" s="35">
        <v>10</v>
      </c>
      <c r="N29" s="35">
        <v>11</v>
      </c>
      <c r="O29" s="35">
        <v>12</v>
      </c>
      <c r="P29" s="35">
        <v>13</v>
      </c>
      <c r="Q29" s="35">
        <v>14</v>
      </c>
      <c r="R29" s="62">
        <v>15</v>
      </c>
      <c r="T29" s="61"/>
      <c r="U29" s="62">
        <v>15</v>
      </c>
      <c r="V29" s="35">
        <v>16</v>
      </c>
      <c r="W29" s="35">
        <v>17</v>
      </c>
      <c r="X29" s="35">
        <v>18</v>
      </c>
      <c r="Y29" s="35">
        <v>19</v>
      </c>
      <c r="Z29" s="35">
        <v>20</v>
      </c>
      <c r="AA29" s="62">
        <v>21</v>
      </c>
      <c r="AB29" s="63"/>
    </row>
    <row r="30" spans="2:28" ht="16.149999999999999" hidden="1" customHeight="1">
      <c r="B30" s="61"/>
      <c r="C30" s="62">
        <v>19</v>
      </c>
      <c r="D30" s="35">
        <v>20</v>
      </c>
      <c r="E30" s="35">
        <v>21</v>
      </c>
      <c r="F30" s="35">
        <v>22</v>
      </c>
      <c r="G30" s="35">
        <v>23</v>
      </c>
      <c r="H30" s="35">
        <v>24</v>
      </c>
      <c r="I30" s="41">
        <v>25</v>
      </c>
      <c r="K30" s="61"/>
      <c r="L30" s="62">
        <v>16</v>
      </c>
      <c r="M30" s="35">
        <v>17</v>
      </c>
      <c r="N30" s="35">
        <v>18</v>
      </c>
      <c r="O30" s="35">
        <v>19</v>
      </c>
      <c r="P30" s="35">
        <v>20</v>
      </c>
      <c r="Q30" s="35">
        <v>21</v>
      </c>
      <c r="R30" s="62">
        <v>22</v>
      </c>
      <c r="T30" s="61"/>
      <c r="U30" s="62">
        <v>22</v>
      </c>
      <c r="V30" s="35">
        <v>23</v>
      </c>
      <c r="W30" s="35">
        <v>24</v>
      </c>
      <c r="X30" s="35">
        <v>25</v>
      </c>
      <c r="Y30" s="35">
        <v>26</v>
      </c>
      <c r="Z30" s="35">
        <v>27</v>
      </c>
      <c r="AA30" s="62">
        <v>28</v>
      </c>
      <c r="AB30" s="63"/>
    </row>
    <row r="31" spans="2:28" ht="16.149999999999999" hidden="1" customHeight="1">
      <c r="B31" s="61"/>
      <c r="C31" s="62">
        <v>26</v>
      </c>
      <c r="D31" s="35">
        <v>27</v>
      </c>
      <c r="E31" s="35">
        <v>28</v>
      </c>
      <c r="F31" s="35">
        <v>29</v>
      </c>
      <c r="G31" s="35">
        <v>30</v>
      </c>
      <c r="H31" s="35">
        <v>31</v>
      </c>
      <c r="K31" s="61"/>
      <c r="L31" s="62">
        <v>23</v>
      </c>
      <c r="M31" s="35">
        <v>24</v>
      </c>
      <c r="N31" s="35">
        <v>25</v>
      </c>
      <c r="O31" s="35">
        <v>26</v>
      </c>
      <c r="P31" s="35">
        <v>27</v>
      </c>
      <c r="Q31" s="35">
        <v>28</v>
      </c>
      <c r="R31" s="62">
        <v>29</v>
      </c>
      <c r="T31" s="61"/>
      <c r="U31" s="62">
        <v>29</v>
      </c>
      <c r="V31" s="35">
        <v>30</v>
      </c>
      <c r="W31" s="35">
        <v>31</v>
      </c>
      <c r="AB31" s="63"/>
    </row>
    <row r="32" spans="2:28" ht="16.149999999999999" hidden="1" customHeight="1">
      <c r="B32" s="61"/>
      <c r="K32" s="61"/>
      <c r="T32" s="61"/>
      <c r="AB32" s="63"/>
    </row>
    <row r="33" spans="2:28" ht="16.149999999999999" hidden="1" customHeight="1" thickBot="1">
      <c r="B33" s="66"/>
      <c r="C33" s="70"/>
      <c r="D33" s="67"/>
      <c r="E33" s="67"/>
      <c r="F33" s="67"/>
      <c r="G33" s="67"/>
      <c r="H33" s="67"/>
      <c r="I33" s="67"/>
      <c r="J33" s="67"/>
      <c r="K33" s="66"/>
      <c r="L33" s="67"/>
      <c r="M33" s="67"/>
      <c r="N33" s="67"/>
      <c r="O33" s="67"/>
      <c r="P33" s="67"/>
      <c r="Q33" s="67"/>
      <c r="R33" s="67"/>
      <c r="S33" s="67"/>
      <c r="T33" s="66"/>
      <c r="U33" s="67"/>
      <c r="V33" s="67"/>
      <c r="W33" s="67"/>
      <c r="X33" s="67"/>
      <c r="Y33" s="67"/>
      <c r="Z33" s="67"/>
      <c r="AA33" s="67"/>
      <c r="AB33" s="68"/>
    </row>
    <row r="34" spans="2:28" ht="16.149999999999999" hidden="1" customHeight="1">
      <c r="B34" s="51"/>
      <c r="C34" s="53" t="s">
        <v>77</v>
      </c>
      <c r="D34" s="54"/>
      <c r="E34" s="54"/>
      <c r="F34" s="54"/>
      <c r="G34" s="54"/>
      <c r="H34" s="54"/>
      <c r="I34" s="55"/>
      <c r="J34" s="52"/>
      <c r="K34" s="51"/>
      <c r="L34" s="53" t="s">
        <v>62</v>
      </c>
      <c r="M34" s="54"/>
      <c r="N34" s="54"/>
      <c r="O34" s="54"/>
      <c r="P34" s="54"/>
      <c r="Q34" s="54"/>
      <c r="R34" s="55"/>
      <c r="S34" s="52"/>
      <c r="T34" s="51"/>
      <c r="U34" s="53" t="s">
        <v>63</v>
      </c>
      <c r="V34" s="54"/>
      <c r="W34" s="54"/>
      <c r="X34" s="54"/>
      <c r="Y34" s="54"/>
      <c r="Z34" s="54"/>
      <c r="AA34" s="55"/>
      <c r="AB34" s="56"/>
    </row>
    <row r="35" spans="2:28" s="59" customFormat="1" ht="16.149999999999999" hidden="1" customHeight="1">
      <c r="B35" s="57"/>
      <c r="C35" s="58" t="s">
        <v>64</v>
      </c>
      <c r="D35" s="58" t="s">
        <v>65</v>
      </c>
      <c r="E35" s="58" t="s">
        <v>66</v>
      </c>
      <c r="F35" s="58" t="s">
        <v>67</v>
      </c>
      <c r="G35" s="58" t="s">
        <v>68</v>
      </c>
      <c r="H35" s="58" t="s">
        <v>69</v>
      </c>
      <c r="I35" s="58" t="s">
        <v>70</v>
      </c>
      <c r="K35" s="57"/>
      <c r="L35" s="58" t="s">
        <v>64</v>
      </c>
      <c r="M35" s="58" t="s">
        <v>65</v>
      </c>
      <c r="N35" s="58" t="s">
        <v>66</v>
      </c>
      <c r="O35" s="58" t="s">
        <v>67</v>
      </c>
      <c r="P35" s="58" t="s">
        <v>68</v>
      </c>
      <c r="Q35" s="58" t="s">
        <v>69</v>
      </c>
      <c r="R35" s="58" t="s">
        <v>70</v>
      </c>
      <c r="T35" s="57"/>
      <c r="U35" s="58" t="s">
        <v>64</v>
      </c>
      <c r="V35" s="58" t="s">
        <v>65</v>
      </c>
      <c r="W35" s="58" t="s">
        <v>66</v>
      </c>
      <c r="X35" s="58" t="s">
        <v>67</v>
      </c>
      <c r="Y35" s="58" t="s">
        <v>68</v>
      </c>
      <c r="Z35" s="58" t="s">
        <v>69</v>
      </c>
      <c r="AA35" s="58" t="s">
        <v>70</v>
      </c>
      <c r="AB35" s="60"/>
    </row>
    <row r="36" spans="2:28" ht="16.149999999999999" hidden="1" customHeight="1">
      <c r="B36" s="61"/>
      <c r="C36" s="62"/>
      <c r="F36" s="35">
        <v>1</v>
      </c>
      <c r="G36" s="35">
        <v>2</v>
      </c>
      <c r="H36" s="35">
        <v>3</v>
      </c>
      <c r="I36" s="62">
        <v>4</v>
      </c>
      <c r="K36" s="61"/>
      <c r="L36" s="62"/>
      <c r="Q36" s="35">
        <v>1</v>
      </c>
      <c r="R36" s="62">
        <v>2</v>
      </c>
      <c r="T36" s="61"/>
      <c r="U36" s="62"/>
      <c r="V36" s="35">
        <v>1</v>
      </c>
      <c r="W36" s="35">
        <v>2</v>
      </c>
      <c r="X36" s="35">
        <v>3</v>
      </c>
      <c r="Y36" s="35">
        <v>4</v>
      </c>
      <c r="Z36" s="35">
        <v>5</v>
      </c>
      <c r="AA36" s="62">
        <v>6</v>
      </c>
      <c r="AB36" s="63"/>
    </row>
    <row r="37" spans="2:28" ht="16.149999999999999" hidden="1" customHeight="1">
      <c r="B37" s="61"/>
      <c r="C37" s="62">
        <v>5</v>
      </c>
      <c r="D37" s="35">
        <v>6</v>
      </c>
      <c r="E37" s="35">
        <v>7</v>
      </c>
      <c r="F37" s="35">
        <v>8</v>
      </c>
      <c r="G37" s="35">
        <v>9</v>
      </c>
      <c r="H37" s="35">
        <v>10</v>
      </c>
      <c r="I37" s="62">
        <v>11</v>
      </c>
      <c r="K37" s="61"/>
      <c r="L37" s="62">
        <v>3</v>
      </c>
      <c r="M37" s="35">
        <v>4</v>
      </c>
      <c r="N37" s="35">
        <v>5</v>
      </c>
      <c r="O37" s="35">
        <v>6</v>
      </c>
      <c r="P37" s="35">
        <v>7</v>
      </c>
      <c r="Q37" s="35">
        <v>8</v>
      </c>
      <c r="R37" s="62">
        <v>9</v>
      </c>
      <c r="T37" s="61"/>
      <c r="U37" s="62">
        <v>7</v>
      </c>
      <c r="V37" s="35">
        <v>8</v>
      </c>
      <c r="W37" s="35">
        <v>9</v>
      </c>
      <c r="X37" s="35">
        <v>10</v>
      </c>
      <c r="Y37" s="35">
        <v>11</v>
      </c>
      <c r="Z37" s="35">
        <v>12</v>
      </c>
      <c r="AA37" s="62">
        <v>13</v>
      </c>
      <c r="AB37" s="63"/>
    </row>
    <row r="38" spans="2:28" ht="16.149999999999999" hidden="1" customHeight="1">
      <c r="B38" s="61"/>
      <c r="C38" s="62">
        <v>12</v>
      </c>
      <c r="D38" s="35">
        <v>13</v>
      </c>
      <c r="E38" s="35">
        <v>14</v>
      </c>
      <c r="F38" s="35">
        <v>15</v>
      </c>
      <c r="G38" s="35">
        <v>16</v>
      </c>
      <c r="H38" s="35">
        <v>17</v>
      </c>
      <c r="I38" s="62">
        <v>18</v>
      </c>
      <c r="K38" s="61"/>
      <c r="L38" s="62">
        <v>10</v>
      </c>
      <c r="M38" s="35">
        <v>11</v>
      </c>
      <c r="N38" s="35">
        <v>12</v>
      </c>
      <c r="O38" s="35">
        <v>13</v>
      </c>
      <c r="P38" s="35">
        <v>14</v>
      </c>
      <c r="Q38" s="35">
        <v>15</v>
      </c>
      <c r="R38" s="44">
        <v>16</v>
      </c>
      <c r="T38" s="61"/>
      <c r="U38" s="62">
        <v>14</v>
      </c>
      <c r="V38" s="35">
        <v>15</v>
      </c>
      <c r="W38" s="35">
        <v>16</v>
      </c>
      <c r="X38" s="35">
        <v>17</v>
      </c>
      <c r="Y38" s="35">
        <v>18</v>
      </c>
      <c r="Z38" s="35">
        <v>19</v>
      </c>
      <c r="AA38" s="62">
        <v>20</v>
      </c>
      <c r="AB38" s="63"/>
    </row>
    <row r="39" spans="2:28" ht="16.149999999999999" hidden="1" customHeight="1">
      <c r="B39" s="61"/>
      <c r="C39" s="62">
        <v>19</v>
      </c>
      <c r="D39" s="35">
        <v>20</v>
      </c>
      <c r="E39" s="35">
        <v>21</v>
      </c>
      <c r="F39" s="35">
        <v>22</v>
      </c>
      <c r="G39" s="35">
        <v>23</v>
      </c>
      <c r="H39" s="35">
        <v>24</v>
      </c>
      <c r="I39" s="41">
        <v>25</v>
      </c>
      <c r="K39" s="61"/>
      <c r="L39" s="62">
        <v>17</v>
      </c>
      <c r="M39" s="35">
        <v>18</v>
      </c>
      <c r="N39" s="35">
        <v>19</v>
      </c>
      <c r="O39" s="35">
        <v>20</v>
      </c>
      <c r="P39" s="35">
        <v>21</v>
      </c>
      <c r="Q39" s="35">
        <v>22</v>
      </c>
      <c r="R39" s="62">
        <v>23</v>
      </c>
      <c r="T39" s="61"/>
      <c r="U39" s="62">
        <v>21</v>
      </c>
      <c r="V39" s="35">
        <v>22</v>
      </c>
      <c r="W39" s="35">
        <v>23</v>
      </c>
      <c r="X39" s="35">
        <v>24</v>
      </c>
      <c r="Y39" s="35">
        <v>25</v>
      </c>
      <c r="Z39" s="35">
        <v>26</v>
      </c>
      <c r="AA39" s="62">
        <v>27</v>
      </c>
      <c r="AB39" s="63"/>
    </row>
    <row r="40" spans="2:28" ht="16.149999999999999" hidden="1" customHeight="1">
      <c r="B40" s="61"/>
      <c r="C40" s="62">
        <v>26</v>
      </c>
      <c r="D40" s="35">
        <v>27</v>
      </c>
      <c r="E40" s="35">
        <v>28</v>
      </c>
      <c r="F40" s="35">
        <v>29</v>
      </c>
      <c r="G40" s="35">
        <v>30</v>
      </c>
      <c r="K40" s="61"/>
      <c r="L40" s="62">
        <v>24</v>
      </c>
      <c r="M40" s="35">
        <v>25</v>
      </c>
      <c r="N40" s="35">
        <v>26</v>
      </c>
      <c r="O40" s="35">
        <v>27</v>
      </c>
      <c r="P40" s="35">
        <v>28</v>
      </c>
      <c r="Q40" s="35">
        <v>29</v>
      </c>
      <c r="R40" s="62">
        <v>30</v>
      </c>
      <c r="T40" s="61"/>
      <c r="U40" s="62">
        <v>28</v>
      </c>
      <c r="V40" s="35">
        <v>29</v>
      </c>
      <c r="W40" s="35">
        <v>30</v>
      </c>
      <c r="AB40" s="63"/>
    </row>
    <row r="41" spans="2:28" ht="16.149999999999999" hidden="1" customHeight="1">
      <c r="B41" s="61"/>
      <c r="K41" s="61"/>
      <c r="L41" s="62">
        <v>31</v>
      </c>
      <c r="T41" s="61"/>
      <c r="AB41" s="63"/>
    </row>
    <row r="42" spans="2:28" ht="16.149999999999999" hidden="1" customHeight="1" thickBot="1">
      <c r="B42" s="66"/>
      <c r="C42" s="67"/>
      <c r="D42" s="67"/>
      <c r="E42" s="67"/>
      <c r="F42" s="67"/>
      <c r="G42" s="67"/>
      <c r="H42" s="67"/>
      <c r="I42" s="67"/>
      <c r="J42" s="67"/>
      <c r="K42" s="66"/>
      <c r="L42" s="67"/>
      <c r="M42" s="67"/>
      <c r="N42" s="67"/>
      <c r="O42" s="67"/>
      <c r="P42" s="67"/>
      <c r="Q42" s="67"/>
      <c r="R42" s="67"/>
      <c r="S42" s="67"/>
      <c r="T42" s="66"/>
      <c r="U42" s="67"/>
      <c r="V42" s="67"/>
      <c r="W42" s="67"/>
      <c r="X42" s="67"/>
      <c r="Y42" s="67"/>
      <c r="Z42" s="67"/>
      <c r="AA42" s="67"/>
      <c r="AB42" s="68"/>
    </row>
    <row r="43" spans="2:28" ht="16.149999999999999" hidden="1" customHeight="1">
      <c r="B43" s="51"/>
      <c r="C43" s="53" t="s">
        <v>78</v>
      </c>
      <c r="D43" s="54"/>
      <c r="E43" s="54"/>
      <c r="F43" s="54"/>
      <c r="G43" s="54"/>
      <c r="H43" s="54"/>
      <c r="I43" s="55"/>
      <c r="J43" s="52"/>
      <c r="K43" s="51"/>
      <c r="L43" s="53" t="s">
        <v>73</v>
      </c>
      <c r="M43" s="54"/>
      <c r="N43" s="54"/>
      <c r="O43" s="54"/>
      <c r="P43" s="54"/>
      <c r="Q43" s="54"/>
      <c r="R43" s="55"/>
      <c r="S43" s="52"/>
      <c r="T43" s="51"/>
      <c r="U43" s="53" t="s">
        <v>74</v>
      </c>
      <c r="V43" s="54"/>
      <c r="W43" s="54"/>
      <c r="X43" s="54"/>
      <c r="Y43" s="54"/>
      <c r="Z43" s="54"/>
      <c r="AA43" s="55"/>
      <c r="AB43" s="56"/>
    </row>
    <row r="44" spans="2:28" s="59" customFormat="1" ht="16.149999999999999" hidden="1" customHeight="1">
      <c r="B44" s="57"/>
      <c r="C44" s="58" t="s">
        <v>64</v>
      </c>
      <c r="D44" s="58" t="s">
        <v>65</v>
      </c>
      <c r="E44" s="58" t="s">
        <v>66</v>
      </c>
      <c r="F44" s="58" t="s">
        <v>67</v>
      </c>
      <c r="G44" s="58" t="s">
        <v>68</v>
      </c>
      <c r="H44" s="58" t="s">
        <v>69</v>
      </c>
      <c r="I44" s="58" t="s">
        <v>70</v>
      </c>
      <c r="K44" s="57"/>
      <c r="L44" s="58" t="s">
        <v>64</v>
      </c>
      <c r="M44" s="58" t="s">
        <v>65</v>
      </c>
      <c r="N44" s="58" t="s">
        <v>66</v>
      </c>
      <c r="O44" s="58" t="s">
        <v>67</v>
      </c>
      <c r="P44" s="58" t="s">
        <v>68</v>
      </c>
      <c r="Q44" s="58" t="s">
        <v>69</v>
      </c>
      <c r="R44" s="58" t="s">
        <v>70</v>
      </c>
      <c r="T44" s="57"/>
      <c r="U44" s="58" t="s">
        <v>64</v>
      </c>
      <c r="V44" s="58" t="s">
        <v>65</v>
      </c>
      <c r="W44" s="58" t="s">
        <v>66</v>
      </c>
      <c r="X44" s="58" t="s">
        <v>67</v>
      </c>
      <c r="Y44" s="58" t="s">
        <v>68</v>
      </c>
      <c r="Z44" s="58" t="s">
        <v>69</v>
      </c>
      <c r="AA44" s="58" t="s">
        <v>70</v>
      </c>
      <c r="AB44" s="60"/>
    </row>
    <row r="45" spans="2:28" ht="16.149999999999999" hidden="1" customHeight="1">
      <c r="B45" s="61"/>
      <c r="C45" s="62"/>
      <c r="F45" s="35">
        <v>1</v>
      </c>
      <c r="G45" s="35">
        <v>2</v>
      </c>
      <c r="H45" s="35">
        <v>3</v>
      </c>
      <c r="I45" s="62">
        <v>4</v>
      </c>
      <c r="K45" s="61"/>
      <c r="L45" s="62"/>
      <c r="R45" s="62">
        <v>1</v>
      </c>
      <c r="T45" s="61"/>
      <c r="U45" s="62"/>
      <c r="W45" s="35">
        <v>1</v>
      </c>
      <c r="X45" s="35">
        <v>2</v>
      </c>
      <c r="Y45" s="35">
        <v>3</v>
      </c>
      <c r="Z45" s="35">
        <v>4</v>
      </c>
      <c r="AA45" s="62">
        <v>5</v>
      </c>
      <c r="AB45" s="63"/>
    </row>
    <row r="46" spans="2:28" ht="16.149999999999999" hidden="1" customHeight="1">
      <c r="B46" s="61"/>
      <c r="C46" s="62">
        <v>5</v>
      </c>
      <c r="D46" s="35">
        <v>6</v>
      </c>
      <c r="E46" s="35">
        <v>7</v>
      </c>
      <c r="F46" s="35">
        <v>8</v>
      </c>
      <c r="G46" s="35">
        <v>9</v>
      </c>
      <c r="H46" s="35">
        <v>10</v>
      </c>
      <c r="I46" s="64">
        <v>11</v>
      </c>
      <c r="K46" s="61"/>
      <c r="L46" s="62">
        <v>2</v>
      </c>
      <c r="M46" s="35">
        <v>3</v>
      </c>
      <c r="N46" s="35">
        <v>4</v>
      </c>
      <c r="O46" s="35">
        <v>5</v>
      </c>
      <c r="P46" s="35">
        <v>6</v>
      </c>
      <c r="Q46" s="35">
        <v>7</v>
      </c>
      <c r="R46" s="62">
        <v>8</v>
      </c>
      <c r="T46" s="61"/>
      <c r="U46" s="62">
        <v>6</v>
      </c>
      <c r="V46" s="35">
        <v>7</v>
      </c>
      <c r="W46" s="35">
        <v>8</v>
      </c>
      <c r="X46" s="35">
        <v>9</v>
      </c>
      <c r="Y46" s="35">
        <v>10</v>
      </c>
      <c r="Z46" s="35">
        <v>11</v>
      </c>
      <c r="AA46" s="62">
        <v>12</v>
      </c>
      <c r="AB46" s="63"/>
    </row>
    <row r="47" spans="2:28" ht="16.149999999999999" hidden="1" customHeight="1" thickBot="1">
      <c r="B47" s="61"/>
      <c r="C47" s="62">
        <v>12</v>
      </c>
      <c r="D47" s="35">
        <v>13</v>
      </c>
      <c r="E47" s="35">
        <v>14</v>
      </c>
      <c r="F47" s="35">
        <v>15</v>
      </c>
      <c r="G47" s="35">
        <v>16</v>
      </c>
      <c r="H47" s="35">
        <v>17</v>
      </c>
      <c r="I47" s="62">
        <v>18</v>
      </c>
      <c r="K47" s="61"/>
      <c r="L47" s="62">
        <v>9</v>
      </c>
      <c r="M47" s="35">
        <v>10</v>
      </c>
      <c r="N47" s="35">
        <v>11</v>
      </c>
      <c r="O47" s="35">
        <v>12</v>
      </c>
      <c r="P47" s="35">
        <v>13</v>
      </c>
      <c r="Q47" s="35">
        <v>14</v>
      </c>
      <c r="R47" s="62">
        <v>15</v>
      </c>
      <c r="T47" s="61"/>
      <c r="U47" s="62">
        <v>13</v>
      </c>
      <c r="V47" s="35">
        <v>14</v>
      </c>
      <c r="W47" s="35">
        <v>15</v>
      </c>
      <c r="X47" s="35">
        <v>16</v>
      </c>
      <c r="Y47" s="35">
        <v>17</v>
      </c>
      <c r="Z47" s="35">
        <v>18</v>
      </c>
      <c r="AA47" s="64">
        <v>19</v>
      </c>
      <c r="AB47" s="63"/>
    </row>
    <row r="48" spans="2:28" ht="16.149999999999999" hidden="1" customHeight="1" thickBot="1">
      <c r="B48" s="61"/>
      <c r="C48" s="62">
        <v>19</v>
      </c>
      <c r="D48" s="35">
        <v>20</v>
      </c>
      <c r="E48" s="35">
        <v>21</v>
      </c>
      <c r="F48" s="35">
        <v>22</v>
      </c>
      <c r="G48" s="35">
        <v>23</v>
      </c>
      <c r="H48" s="35">
        <v>24</v>
      </c>
      <c r="I48" s="62">
        <v>25</v>
      </c>
      <c r="K48" s="61"/>
      <c r="L48" s="62">
        <v>16</v>
      </c>
      <c r="M48" s="35">
        <v>17</v>
      </c>
      <c r="N48" s="35">
        <v>18</v>
      </c>
      <c r="O48" s="35">
        <v>19</v>
      </c>
      <c r="P48" s="35">
        <v>20</v>
      </c>
      <c r="Q48" s="35">
        <v>21</v>
      </c>
      <c r="R48" s="62">
        <v>22</v>
      </c>
      <c r="T48" s="61"/>
      <c r="U48" s="62">
        <v>20</v>
      </c>
      <c r="V48" s="35">
        <v>21</v>
      </c>
      <c r="W48" s="35">
        <v>22</v>
      </c>
      <c r="X48" s="35">
        <v>23</v>
      </c>
      <c r="Y48" s="35">
        <v>24</v>
      </c>
      <c r="Z48" s="35">
        <v>25</v>
      </c>
      <c r="AA48" s="71">
        <v>26</v>
      </c>
      <c r="AB48" s="63"/>
    </row>
    <row r="49" spans="2:28" ht="16.149999999999999" hidden="1" customHeight="1">
      <c r="B49" s="61"/>
      <c r="C49" s="62">
        <v>26</v>
      </c>
      <c r="D49" s="35">
        <v>27</v>
      </c>
      <c r="E49" s="35">
        <v>28</v>
      </c>
      <c r="F49" s="35">
        <v>29</v>
      </c>
      <c r="G49" s="35">
        <v>30</v>
      </c>
      <c r="H49" s="35">
        <v>31</v>
      </c>
      <c r="K49" s="61"/>
      <c r="L49" s="62">
        <v>23</v>
      </c>
      <c r="M49" s="35">
        <v>24</v>
      </c>
      <c r="N49" s="35">
        <v>25</v>
      </c>
      <c r="O49" s="35">
        <v>26</v>
      </c>
      <c r="P49" s="35">
        <v>27</v>
      </c>
      <c r="Q49" s="35">
        <v>28</v>
      </c>
      <c r="R49" s="62">
        <v>29</v>
      </c>
      <c r="T49" s="61"/>
      <c r="U49" s="62">
        <v>27</v>
      </c>
      <c r="V49" s="35">
        <v>28</v>
      </c>
      <c r="W49" s="35">
        <v>29</v>
      </c>
      <c r="X49" s="35">
        <v>30</v>
      </c>
      <c r="AB49" s="63"/>
    </row>
    <row r="50" spans="2:28" ht="16.149999999999999" hidden="1" customHeight="1">
      <c r="B50" s="61"/>
      <c r="K50" s="61"/>
      <c r="L50" s="62">
        <v>30</v>
      </c>
      <c r="M50" s="35">
        <v>31</v>
      </c>
      <c r="T50" s="61"/>
      <c r="AB50" s="63"/>
    </row>
    <row r="51" spans="2:28" ht="16.149999999999999" hidden="1" customHeight="1" thickBot="1">
      <c r="B51" s="66"/>
      <c r="C51" s="67"/>
      <c r="D51" s="67"/>
      <c r="E51" s="67"/>
      <c r="F51" s="67"/>
      <c r="G51" s="67"/>
      <c r="H51" s="67"/>
      <c r="I51" s="67"/>
      <c r="J51" s="67"/>
      <c r="K51" s="66"/>
      <c r="L51" s="67"/>
      <c r="M51" s="67"/>
      <c r="N51" s="67"/>
      <c r="O51" s="67"/>
      <c r="P51" s="67"/>
      <c r="Q51" s="67"/>
      <c r="R51" s="67"/>
      <c r="S51" s="67"/>
      <c r="T51" s="66"/>
      <c r="U51" s="67"/>
      <c r="V51" s="67"/>
      <c r="W51" s="67"/>
      <c r="X51" s="67"/>
      <c r="Y51" s="67"/>
      <c r="Z51" s="67"/>
      <c r="AA51" s="67"/>
      <c r="AB51" s="68"/>
    </row>
    <row r="52" spans="2:28" hidden="1">
      <c r="B52" s="51"/>
      <c r="C52" s="250">
        <v>44105</v>
      </c>
      <c r="D52" s="250"/>
      <c r="E52" s="250"/>
      <c r="F52" s="250"/>
      <c r="G52" s="250"/>
      <c r="H52" s="250"/>
      <c r="I52" s="250"/>
      <c r="J52" s="52"/>
      <c r="K52" s="51"/>
      <c r="L52" s="53" t="s">
        <v>75</v>
      </c>
      <c r="M52" s="54"/>
      <c r="N52" s="54"/>
      <c r="O52" s="54"/>
      <c r="P52" s="54"/>
      <c r="Q52" s="54"/>
      <c r="R52" s="55"/>
      <c r="S52" s="52"/>
      <c r="T52" s="51"/>
      <c r="U52" s="53" t="s">
        <v>76</v>
      </c>
      <c r="V52" s="54"/>
      <c r="W52" s="54"/>
      <c r="X52" s="54"/>
      <c r="Y52" s="54"/>
      <c r="Z52" s="54"/>
      <c r="AA52" s="55"/>
      <c r="AB52" s="56"/>
    </row>
    <row r="53" spans="2:28" hidden="1">
      <c r="B53" s="57"/>
      <c r="C53" s="58" t="s">
        <v>64</v>
      </c>
      <c r="D53" s="58" t="s">
        <v>65</v>
      </c>
      <c r="E53" s="58" t="s">
        <v>66</v>
      </c>
      <c r="F53" s="58" t="s">
        <v>67</v>
      </c>
      <c r="G53" s="58" t="s">
        <v>68</v>
      </c>
      <c r="H53" s="58" t="s">
        <v>69</v>
      </c>
      <c r="I53" s="58" t="s">
        <v>70</v>
      </c>
      <c r="J53" s="59"/>
      <c r="K53" s="57"/>
      <c r="L53" s="58" t="s">
        <v>64</v>
      </c>
      <c r="M53" s="58" t="s">
        <v>65</v>
      </c>
      <c r="N53" s="58" t="s">
        <v>66</v>
      </c>
      <c r="O53" s="58" t="s">
        <v>67</v>
      </c>
      <c r="P53" s="58" t="s">
        <v>68</v>
      </c>
      <c r="Q53" s="58" t="s">
        <v>69</v>
      </c>
      <c r="R53" s="58" t="s">
        <v>70</v>
      </c>
      <c r="S53" s="59"/>
      <c r="T53" s="57"/>
      <c r="U53" s="58" t="s">
        <v>64</v>
      </c>
      <c r="V53" s="58" t="s">
        <v>65</v>
      </c>
      <c r="W53" s="58" t="s">
        <v>66</v>
      </c>
      <c r="X53" s="58" t="s">
        <v>67</v>
      </c>
      <c r="Y53" s="58" t="s">
        <v>68</v>
      </c>
      <c r="Z53" s="58" t="s">
        <v>69</v>
      </c>
      <c r="AA53" s="58" t="s">
        <v>70</v>
      </c>
      <c r="AB53" s="60"/>
    </row>
    <row r="54" spans="2:28" hidden="1">
      <c r="B54" s="61"/>
      <c r="D54" s="59"/>
      <c r="E54" s="59"/>
      <c r="F54" s="59"/>
      <c r="G54" s="72">
        <v>1</v>
      </c>
      <c r="H54" s="35">
        <v>2</v>
      </c>
      <c r="I54" s="62">
        <v>3</v>
      </c>
      <c r="K54" s="61"/>
      <c r="L54" s="62">
        <v>1</v>
      </c>
      <c r="M54" s="35">
        <v>2</v>
      </c>
      <c r="N54" s="35">
        <v>3</v>
      </c>
      <c r="O54" s="35">
        <v>4</v>
      </c>
      <c r="P54" s="35">
        <v>5</v>
      </c>
      <c r="Q54" s="35">
        <v>6</v>
      </c>
      <c r="R54" s="62">
        <v>7</v>
      </c>
      <c r="T54" s="61"/>
      <c r="U54" s="69"/>
      <c r="V54" s="62"/>
      <c r="W54" s="35">
        <v>1</v>
      </c>
      <c r="X54" s="35">
        <v>2</v>
      </c>
      <c r="Y54" s="35">
        <v>3</v>
      </c>
      <c r="Z54" s="35">
        <v>4</v>
      </c>
      <c r="AA54" s="62">
        <v>5</v>
      </c>
      <c r="AB54" s="63"/>
    </row>
    <row r="55" spans="2:28" hidden="1">
      <c r="B55" s="61"/>
      <c r="C55" s="62">
        <v>4</v>
      </c>
      <c r="D55" s="35">
        <v>5</v>
      </c>
      <c r="E55" s="35">
        <v>6</v>
      </c>
      <c r="F55" s="35">
        <v>7</v>
      </c>
      <c r="G55" s="35">
        <v>8</v>
      </c>
      <c r="H55" s="35">
        <v>9</v>
      </c>
      <c r="I55" s="65">
        <v>10</v>
      </c>
      <c r="K55" s="61"/>
      <c r="L55" s="62">
        <v>8</v>
      </c>
      <c r="M55" s="35">
        <v>9</v>
      </c>
      <c r="N55" s="35">
        <v>10</v>
      </c>
      <c r="O55" s="35">
        <v>11</v>
      </c>
      <c r="P55" s="35">
        <v>12</v>
      </c>
      <c r="Q55" s="35">
        <v>13</v>
      </c>
      <c r="R55" s="62">
        <v>14</v>
      </c>
      <c r="T55" s="61"/>
      <c r="U55" s="62">
        <v>6</v>
      </c>
      <c r="V55" s="35">
        <v>7</v>
      </c>
      <c r="W55" s="35">
        <v>8</v>
      </c>
      <c r="X55" s="35">
        <v>9</v>
      </c>
      <c r="Y55" s="35">
        <v>10</v>
      </c>
      <c r="Z55" s="35">
        <v>11</v>
      </c>
      <c r="AA55" s="62">
        <v>12</v>
      </c>
      <c r="AB55" s="63"/>
    </row>
    <row r="56" spans="2:28" hidden="1">
      <c r="B56" s="61"/>
      <c r="C56" s="62">
        <v>11</v>
      </c>
      <c r="D56" s="62">
        <v>12</v>
      </c>
      <c r="E56" s="35">
        <v>13</v>
      </c>
      <c r="F56" s="35">
        <v>14</v>
      </c>
      <c r="G56" s="35">
        <v>15</v>
      </c>
      <c r="H56" s="35">
        <v>16</v>
      </c>
      <c r="I56" s="62">
        <v>17</v>
      </c>
      <c r="K56" s="61"/>
      <c r="L56" s="62">
        <v>15</v>
      </c>
      <c r="M56" s="35">
        <v>16</v>
      </c>
      <c r="N56" s="35">
        <v>17</v>
      </c>
      <c r="O56" s="35">
        <v>18</v>
      </c>
      <c r="P56" s="35">
        <v>19</v>
      </c>
      <c r="Q56" s="35">
        <v>20</v>
      </c>
      <c r="R56" s="62">
        <v>21</v>
      </c>
      <c r="T56" s="61"/>
      <c r="U56" s="62">
        <v>13</v>
      </c>
      <c r="V56" s="35">
        <v>14</v>
      </c>
      <c r="W56" s="35">
        <v>15</v>
      </c>
      <c r="X56" s="35">
        <v>16</v>
      </c>
      <c r="Y56" s="35">
        <v>17</v>
      </c>
      <c r="Z56" s="35">
        <v>18</v>
      </c>
      <c r="AA56" s="62">
        <v>19</v>
      </c>
      <c r="AB56" s="63"/>
    </row>
    <row r="57" spans="2:28" hidden="1">
      <c r="B57" s="61"/>
      <c r="C57" s="62">
        <v>18</v>
      </c>
      <c r="D57" s="35">
        <v>19</v>
      </c>
      <c r="E57" s="35">
        <v>20</v>
      </c>
      <c r="F57" s="35">
        <v>21</v>
      </c>
      <c r="G57" s="35">
        <v>22</v>
      </c>
      <c r="H57" s="35">
        <v>23</v>
      </c>
      <c r="I57" s="62">
        <v>24</v>
      </c>
      <c r="K57" s="61"/>
      <c r="L57" s="62">
        <v>22</v>
      </c>
      <c r="M57" s="35">
        <v>23</v>
      </c>
      <c r="N57" s="35">
        <v>24</v>
      </c>
      <c r="O57" s="35">
        <v>25</v>
      </c>
      <c r="P57" s="35">
        <v>26</v>
      </c>
      <c r="Q57" s="35">
        <v>27</v>
      </c>
      <c r="R57" s="62">
        <v>28</v>
      </c>
      <c r="T57" s="61"/>
      <c r="U57" s="62">
        <v>20</v>
      </c>
      <c r="V57" s="35">
        <v>21</v>
      </c>
      <c r="W57" s="35">
        <v>22</v>
      </c>
      <c r="X57" s="35">
        <v>23</v>
      </c>
      <c r="Y57" s="35">
        <v>24</v>
      </c>
      <c r="Z57" s="35">
        <v>25</v>
      </c>
      <c r="AA57" s="62">
        <v>26</v>
      </c>
      <c r="AB57" s="63"/>
    </row>
    <row r="58" spans="2:28" hidden="1">
      <c r="B58" s="61"/>
      <c r="C58" s="62">
        <v>25</v>
      </c>
      <c r="D58" s="35">
        <v>26</v>
      </c>
      <c r="E58" s="35">
        <v>27</v>
      </c>
      <c r="F58" s="35">
        <v>28</v>
      </c>
      <c r="G58" s="35">
        <v>29</v>
      </c>
      <c r="H58" s="35">
        <v>30</v>
      </c>
      <c r="I58" s="62">
        <v>31</v>
      </c>
      <c r="K58" s="61"/>
      <c r="L58" s="62">
        <v>29</v>
      </c>
      <c r="M58" s="35">
        <v>30</v>
      </c>
      <c r="T58" s="61"/>
      <c r="U58" s="62">
        <v>27</v>
      </c>
      <c r="V58" s="35">
        <v>28</v>
      </c>
      <c r="W58" s="35">
        <v>29</v>
      </c>
      <c r="X58" s="35">
        <v>30</v>
      </c>
      <c r="Y58" s="35">
        <v>31</v>
      </c>
      <c r="AA58" s="69"/>
      <c r="AB58" s="63"/>
    </row>
    <row r="59" spans="2:28" hidden="1">
      <c r="B59" s="61"/>
      <c r="K59" s="61"/>
      <c r="L59" s="62"/>
      <c r="T59" s="61"/>
      <c r="AB59" s="63"/>
    </row>
    <row r="60" spans="2:28" ht="15" hidden="1" thickBot="1">
      <c r="B60" s="66"/>
      <c r="C60" s="67"/>
      <c r="D60" s="67"/>
      <c r="E60" s="67"/>
      <c r="F60" s="67"/>
      <c r="G60" s="67"/>
      <c r="H60" s="67"/>
      <c r="I60" s="67"/>
      <c r="J60" s="67"/>
      <c r="K60" s="66"/>
      <c r="L60" s="67"/>
      <c r="M60" s="67"/>
      <c r="N60" s="67"/>
      <c r="O60" s="67"/>
      <c r="P60" s="67"/>
      <c r="Q60" s="67"/>
      <c r="R60" s="67"/>
      <c r="S60" s="67"/>
      <c r="T60" s="66"/>
      <c r="U60" s="67"/>
      <c r="V60" s="67"/>
      <c r="W60" s="67"/>
      <c r="X60" s="67"/>
      <c r="Y60" s="67"/>
      <c r="Z60" s="67"/>
      <c r="AA60" s="67"/>
      <c r="AB60" s="68"/>
    </row>
    <row r="61" spans="2:28" hidden="1">
      <c r="B61" s="51"/>
      <c r="C61" s="249">
        <v>44197</v>
      </c>
      <c r="D61" s="249"/>
      <c r="E61" s="249"/>
      <c r="F61" s="249"/>
      <c r="G61" s="249"/>
      <c r="H61" s="249"/>
      <c r="I61" s="249"/>
      <c r="J61" s="52"/>
      <c r="K61" s="51"/>
      <c r="L61" s="53" t="s">
        <v>71</v>
      </c>
      <c r="M61" s="54"/>
      <c r="N61" s="54"/>
      <c r="O61" s="54"/>
      <c r="P61" s="54"/>
      <c r="Q61" s="54"/>
      <c r="R61" s="55"/>
      <c r="S61" s="52"/>
      <c r="T61" s="51"/>
      <c r="U61" s="53" t="s">
        <v>72</v>
      </c>
      <c r="V61" s="54"/>
      <c r="W61" s="54"/>
      <c r="X61" s="54"/>
      <c r="Y61" s="54"/>
      <c r="Z61" s="54"/>
      <c r="AA61" s="55"/>
      <c r="AB61" s="56"/>
    </row>
    <row r="62" spans="2:28" hidden="1">
      <c r="B62" s="57"/>
      <c r="C62" s="58" t="s">
        <v>64</v>
      </c>
      <c r="D62" s="58" t="s">
        <v>65</v>
      </c>
      <c r="E62" s="58" t="s">
        <v>66</v>
      </c>
      <c r="F62" s="58" t="s">
        <v>67</v>
      </c>
      <c r="G62" s="58" t="s">
        <v>68</v>
      </c>
      <c r="H62" s="58" t="s">
        <v>69</v>
      </c>
      <c r="I62" s="58" t="s">
        <v>70</v>
      </c>
      <c r="J62" s="59"/>
      <c r="K62" s="57"/>
      <c r="L62" s="58" t="s">
        <v>64</v>
      </c>
      <c r="M62" s="58" t="s">
        <v>65</v>
      </c>
      <c r="N62" s="58" t="s">
        <v>66</v>
      </c>
      <c r="O62" s="58" t="s">
        <v>67</v>
      </c>
      <c r="P62" s="58" t="s">
        <v>68</v>
      </c>
      <c r="Q62" s="58" t="s">
        <v>69</v>
      </c>
      <c r="R62" s="58" t="s">
        <v>70</v>
      </c>
      <c r="S62" s="59"/>
      <c r="T62" s="57"/>
      <c r="U62" s="58" t="s">
        <v>64</v>
      </c>
      <c r="V62" s="58" t="s">
        <v>65</v>
      </c>
      <c r="W62" s="58" t="s">
        <v>66</v>
      </c>
      <c r="X62" s="58" t="s">
        <v>67</v>
      </c>
      <c r="Y62" s="58" t="s">
        <v>68</v>
      </c>
      <c r="Z62" s="58" t="s">
        <v>69</v>
      </c>
      <c r="AA62" s="58" t="s">
        <v>70</v>
      </c>
      <c r="AB62" s="60"/>
    </row>
    <row r="63" spans="2:28" hidden="1">
      <c r="B63" s="61"/>
      <c r="C63" s="62"/>
      <c r="H63" s="62">
        <v>1</v>
      </c>
      <c r="I63" s="62">
        <v>2</v>
      </c>
      <c r="K63" s="61"/>
      <c r="L63" s="62"/>
      <c r="M63" s="35">
        <v>1</v>
      </c>
      <c r="N63" s="35">
        <v>2</v>
      </c>
      <c r="O63" s="35">
        <v>3</v>
      </c>
      <c r="P63" s="35">
        <v>4</v>
      </c>
      <c r="Q63" s="35">
        <v>5</v>
      </c>
      <c r="R63" s="62">
        <v>6</v>
      </c>
      <c r="T63" s="61"/>
      <c r="U63" s="62"/>
      <c r="V63" s="35">
        <v>1</v>
      </c>
      <c r="W63" s="35">
        <v>2</v>
      </c>
      <c r="X63" s="35">
        <v>3</v>
      </c>
      <c r="Y63" s="35">
        <v>4</v>
      </c>
      <c r="Z63" s="35">
        <v>5</v>
      </c>
      <c r="AA63" s="62">
        <v>6</v>
      </c>
      <c r="AB63" s="63"/>
    </row>
    <row r="64" spans="2:28" hidden="1">
      <c r="B64" s="61"/>
      <c r="C64" s="62">
        <v>3</v>
      </c>
      <c r="D64" s="35">
        <v>4</v>
      </c>
      <c r="E64" s="35">
        <v>5</v>
      </c>
      <c r="F64" s="35">
        <v>6</v>
      </c>
      <c r="G64" s="35">
        <v>7</v>
      </c>
      <c r="H64" s="35">
        <v>8</v>
      </c>
      <c r="I64" s="47">
        <v>9</v>
      </c>
      <c r="K64" s="61"/>
      <c r="L64" s="62">
        <v>7</v>
      </c>
      <c r="M64" s="35">
        <v>8</v>
      </c>
      <c r="N64" s="35">
        <v>9</v>
      </c>
      <c r="O64" s="35">
        <v>10</v>
      </c>
      <c r="P64" s="62">
        <v>11</v>
      </c>
      <c r="Q64" s="35">
        <v>12</v>
      </c>
      <c r="R64" s="47">
        <v>13</v>
      </c>
      <c r="T64" s="61"/>
      <c r="U64" s="62">
        <v>7</v>
      </c>
      <c r="V64" s="35">
        <v>8</v>
      </c>
      <c r="W64" s="35">
        <v>9</v>
      </c>
      <c r="X64" s="35">
        <v>10</v>
      </c>
      <c r="Y64" s="35">
        <v>11</v>
      </c>
      <c r="Z64" s="121">
        <v>12</v>
      </c>
      <c r="AA64" s="121">
        <v>13</v>
      </c>
      <c r="AB64" s="63"/>
    </row>
    <row r="65" spans="2:28" hidden="1">
      <c r="B65" s="61"/>
      <c r="C65" s="47">
        <v>10</v>
      </c>
      <c r="D65" s="47">
        <v>11</v>
      </c>
      <c r="E65" s="35">
        <v>12</v>
      </c>
      <c r="F65" s="35">
        <v>13</v>
      </c>
      <c r="G65" s="35">
        <v>14</v>
      </c>
      <c r="H65" s="35">
        <v>15</v>
      </c>
      <c r="I65" s="62">
        <v>16</v>
      </c>
      <c r="K65" s="61"/>
      <c r="L65" s="47">
        <v>14</v>
      </c>
      <c r="M65" s="35">
        <v>15</v>
      </c>
      <c r="N65" s="35">
        <v>16</v>
      </c>
      <c r="O65" s="35">
        <v>17</v>
      </c>
      <c r="P65" s="35">
        <v>18</v>
      </c>
      <c r="Q65" s="35">
        <v>19</v>
      </c>
      <c r="R65" s="62">
        <v>20</v>
      </c>
      <c r="T65" s="61"/>
      <c r="U65" s="121">
        <v>14</v>
      </c>
      <c r="V65" s="35">
        <v>15</v>
      </c>
      <c r="W65" s="35">
        <v>16</v>
      </c>
      <c r="X65" s="35">
        <v>17</v>
      </c>
      <c r="Y65" s="35">
        <v>18</v>
      </c>
      <c r="Z65" s="35">
        <v>19</v>
      </c>
      <c r="AA65" s="62">
        <v>20</v>
      </c>
      <c r="AB65" s="63"/>
    </row>
    <row r="66" spans="2:28" hidden="1">
      <c r="B66" s="61"/>
      <c r="C66" s="62">
        <v>17</v>
      </c>
      <c r="D66" s="35">
        <v>18</v>
      </c>
      <c r="E66" s="35">
        <v>19</v>
      </c>
      <c r="F66" s="35">
        <v>20</v>
      </c>
      <c r="G66" s="35">
        <v>21</v>
      </c>
      <c r="H66" s="35">
        <v>22</v>
      </c>
      <c r="I66" s="73">
        <v>23</v>
      </c>
      <c r="K66" s="61"/>
      <c r="L66" s="62">
        <v>21</v>
      </c>
      <c r="M66" s="35">
        <v>22</v>
      </c>
      <c r="N66" s="62">
        <v>23</v>
      </c>
      <c r="O66" s="35">
        <v>24</v>
      </c>
      <c r="P66" s="35">
        <v>25</v>
      </c>
      <c r="Q66" s="35">
        <v>26</v>
      </c>
      <c r="R66" s="62">
        <v>27</v>
      </c>
      <c r="T66" s="61"/>
      <c r="U66" s="62">
        <v>21</v>
      </c>
      <c r="V66" s="35">
        <v>22</v>
      </c>
      <c r="W66" s="35">
        <v>23</v>
      </c>
      <c r="X66" s="35">
        <v>24</v>
      </c>
      <c r="Y66" s="35">
        <v>25</v>
      </c>
      <c r="Z66" s="35">
        <v>26</v>
      </c>
      <c r="AA66" s="62">
        <v>27</v>
      </c>
      <c r="AB66" s="63"/>
    </row>
    <row r="67" spans="2:28" hidden="1">
      <c r="B67" s="61"/>
      <c r="C67" s="62">
        <v>24</v>
      </c>
      <c r="D67" s="35">
        <v>25</v>
      </c>
      <c r="E67" s="35">
        <v>26</v>
      </c>
      <c r="F67" s="35">
        <v>27</v>
      </c>
      <c r="G67" s="35">
        <v>28</v>
      </c>
      <c r="H67" s="35">
        <v>29</v>
      </c>
      <c r="I67" s="64">
        <v>30</v>
      </c>
      <c r="K67" s="61"/>
      <c r="L67" s="62">
        <v>28</v>
      </c>
      <c r="T67" s="61"/>
      <c r="U67" s="62">
        <v>28</v>
      </c>
      <c r="V67" s="35">
        <v>29</v>
      </c>
      <c r="W67" s="35">
        <v>30</v>
      </c>
      <c r="X67" s="35">
        <v>31</v>
      </c>
      <c r="AB67" s="63"/>
    </row>
    <row r="68" spans="2:28" hidden="1">
      <c r="B68" s="61"/>
      <c r="C68" s="62">
        <v>31</v>
      </c>
      <c r="K68" s="61"/>
      <c r="T68" s="61"/>
      <c r="AB68" s="63"/>
    </row>
    <row r="69" spans="2:28" ht="15" hidden="1" thickBot="1">
      <c r="B69" s="66"/>
      <c r="C69" s="70"/>
      <c r="D69" s="67"/>
      <c r="E69" s="67"/>
      <c r="F69" s="67"/>
      <c r="G69" s="67"/>
      <c r="H69" s="67"/>
      <c r="I69" s="67"/>
      <c r="J69" s="67"/>
      <c r="K69" s="66"/>
      <c r="L69" s="67"/>
      <c r="M69" s="67"/>
      <c r="N69" s="67"/>
      <c r="O69" s="67"/>
      <c r="P69" s="67"/>
      <c r="Q69" s="67"/>
      <c r="R69" s="67"/>
      <c r="S69" s="67"/>
      <c r="T69" s="66"/>
      <c r="U69" s="67"/>
      <c r="V69" s="67"/>
      <c r="W69" s="67"/>
      <c r="X69" s="67"/>
      <c r="Y69" s="67"/>
      <c r="Z69" s="67"/>
      <c r="AA69" s="67"/>
      <c r="AB69" s="68"/>
    </row>
    <row r="70" spans="2:28" hidden="1">
      <c r="B70" s="51"/>
      <c r="C70" s="53" t="s">
        <v>77</v>
      </c>
      <c r="D70" s="54"/>
      <c r="E70" s="54"/>
      <c r="F70" s="54"/>
      <c r="G70" s="54"/>
      <c r="H70" s="54"/>
      <c r="I70" s="55"/>
      <c r="J70" s="52"/>
      <c r="K70" s="51"/>
      <c r="L70" s="53" t="s">
        <v>62</v>
      </c>
      <c r="M70" s="54"/>
      <c r="N70" s="54"/>
      <c r="O70" s="54"/>
      <c r="P70" s="54"/>
      <c r="Q70" s="54"/>
      <c r="R70" s="55"/>
      <c r="S70" s="52"/>
      <c r="T70" s="51"/>
      <c r="U70" s="53" t="s">
        <v>63</v>
      </c>
      <c r="V70" s="54"/>
      <c r="W70" s="54"/>
      <c r="X70" s="54"/>
      <c r="Y70" s="54"/>
      <c r="Z70" s="54"/>
      <c r="AA70" s="55"/>
      <c r="AB70" s="56"/>
    </row>
    <row r="71" spans="2:28" hidden="1">
      <c r="B71" s="57"/>
      <c r="C71" s="58" t="s">
        <v>64</v>
      </c>
      <c r="D71" s="58" t="s">
        <v>65</v>
      </c>
      <c r="E71" s="58" t="s">
        <v>66</v>
      </c>
      <c r="F71" s="58" t="s">
        <v>67</v>
      </c>
      <c r="G71" s="58" t="s">
        <v>68</v>
      </c>
      <c r="H71" s="58" t="s">
        <v>69</v>
      </c>
      <c r="I71" s="58" t="s">
        <v>70</v>
      </c>
      <c r="J71" s="59"/>
      <c r="K71" s="57"/>
      <c r="L71" s="58" t="s">
        <v>64</v>
      </c>
      <c r="M71" s="58" t="s">
        <v>65</v>
      </c>
      <c r="N71" s="58" t="s">
        <v>66</v>
      </c>
      <c r="O71" s="58" t="s">
        <v>67</v>
      </c>
      <c r="P71" s="58" t="s">
        <v>68</v>
      </c>
      <c r="Q71" s="58" t="s">
        <v>69</v>
      </c>
      <c r="R71" s="58" t="s">
        <v>70</v>
      </c>
      <c r="S71" s="59"/>
      <c r="T71" s="57"/>
      <c r="U71" s="58" t="s">
        <v>64</v>
      </c>
      <c r="V71" s="58" t="s">
        <v>65</v>
      </c>
      <c r="W71" s="58" t="s">
        <v>66</v>
      </c>
      <c r="X71" s="58" t="s">
        <v>67</v>
      </c>
      <c r="Y71" s="58" t="s">
        <v>68</v>
      </c>
      <c r="Z71" s="58" t="s">
        <v>69</v>
      </c>
      <c r="AA71" s="58" t="s">
        <v>70</v>
      </c>
      <c r="AB71" s="60"/>
    </row>
    <row r="72" spans="2:28" hidden="1">
      <c r="B72" s="61"/>
      <c r="C72" s="62"/>
      <c r="G72" s="35">
        <v>1</v>
      </c>
      <c r="H72" s="35">
        <v>2</v>
      </c>
      <c r="I72" s="62">
        <v>3</v>
      </c>
      <c r="K72" s="61"/>
      <c r="L72" s="62"/>
      <c r="R72" s="62">
        <v>1</v>
      </c>
      <c r="T72" s="61"/>
      <c r="U72" s="62"/>
      <c r="W72" s="35">
        <v>1</v>
      </c>
      <c r="X72" s="35">
        <v>2</v>
      </c>
      <c r="Y72" s="35">
        <v>3</v>
      </c>
      <c r="Z72" s="35">
        <v>4</v>
      </c>
      <c r="AA72" s="62">
        <v>5</v>
      </c>
      <c r="AB72" s="63"/>
    </row>
    <row r="73" spans="2:28" hidden="1">
      <c r="B73" s="61"/>
      <c r="C73" s="62">
        <v>4</v>
      </c>
      <c r="D73" s="35">
        <v>5</v>
      </c>
      <c r="E73" s="35">
        <v>6</v>
      </c>
      <c r="F73" s="35">
        <v>7</v>
      </c>
      <c r="G73" s="35">
        <v>8</v>
      </c>
      <c r="H73" s="35">
        <v>9</v>
      </c>
      <c r="I73" s="62">
        <v>10</v>
      </c>
      <c r="K73" s="61"/>
      <c r="L73" s="62">
        <v>2</v>
      </c>
      <c r="M73" s="62">
        <v>3</v>
      </c>
      <c r="N73" s="62">
        <v>4</v>
      </c>
      <c r="O73" s="62">
        <v>5</v>
      </c>
      <c r="P73" s="35">
        <v>6</v>
      </c>
      <c r="Q73" s="35">
        <v>7</v>
      </c>
      <c r="R73" s="62">
        <v>8</v>
      </c>
      <c r="T73" s="61"/>
      <c r="U73" s="62">
        <v>6</v>
      </c>
      <c r="V73" s="35">
        <v>7</v>
      </c>
      <c r="W73" s="35">
        <v>8</v>
      </c>
      <c r="X73" s="35">
        <v>9</v>
      </c>
      <c r="Y73" s="35">
        <v>10</v>
      </c>
      <c r="Z73" s="35">
        <v>11</v>
      </c>
      <c r="AA73" s="62">
        <v>12</v>
      </c>
      <c r="AB73" s="63"/>
    </row>
    <row r="74" spans="2:28" hidden="1">
      <c r="B74" s="61"/>
      <c r="C74" s="62">
        <v>11</v>
      </c>
      <c r="D74" s="35">
        <v>12</v>
      </c>
      <c r="E74" s="35">
        <v>13</v>
      </c>
      <c r="F74" s="35">
        <v>14</v>
      </c>
      <c r="G74" s="35">
        <v>15</v>
      </c>
      <c r="H74" s="35">
        <v>16</v>
      </c>
      <c r="I74" s="62">
        <v>17</v>
      </c>
      <c r="K74" s="61"/>
      <c r="L74" s="62">
        <v>9</v>
      </c>
      <c r="M74" s="35">
        <v>10</v>
      </c>
      <c r="N74" s="35">
        <v>11</v>
      </c>
      <c r="O74" s="35">
        <v>12</v>
      </c>
      <c r="P74" s="35">
        <v>13</v>
      </c>
      <c r="Q74" s="35">
        <v>14</v>
      </c>
      <c r="R74" s="62">
        <v>15</v>
      </c>
      <c r="T74" s="61"/>
      <c r="U74" s="62">
        <v>13</v>
      </c>
      <c r="V74" s="35">
        <v>14</v>
      </c>
      <c r="W74" s="35">
        <v>15</v>
      </c>
      <c r="X74" s="35">
        <v>16</v>
      </c>
      <c r="Y74" s="35">
        <v>17</v>
      </c>
      <c r="Z74" s="35">
        <v>18</v>
      </c>
      <c r="AA74" s="62">
        <v>19</v>
      </c>
      <c r="AB74" s="63"/>
    </row>
    <row r="75" spans="2:28" hidden="1">
      <c r="B75" s="61"/>
      <c r="C75" s="62">
        <v>18</v>
      </c>
      <c r="D75" s="35">
        <v>19</v>
      </c>
      <c r="E75" s="35">
        <v>20</v>
      </c>
      <c r="F75" s="35">
        <v>21</v>
      </c>
      <c r="G75" s="35">
        <v>22</v>
      </c>
      <c r="H75" s="35">
        <v>23</v>
      </c>
      <c r="I75" s="64">
        <v>24</v>
      </c>
      <c r="K75" s="61"/>
      <c r="L75" s="62">
        <v>16</v>
      </c>
      <c r="M75" s="35">
        <v>17</v>
      </c>
      <c r="N75" s="35">
        <v>18</v>
      </c>
      <c r="O75" s="35">
        <v>19</v>
      </c>
      <c r="P75" s="35">
        <v>20</v>
      </c>
      <c r="Q75" s="35">
        <v>21</v>
      </c>
      <c r="R75" s="73">
        <v>22</v>
      </c>
      <c r="T75" s="61"/>
      <c r="U75" s="62">
        <v>20</v>
      </c>
      <c r="V75" s="35">
        <v>21</v>
      </c>
      <c r="W75" s="35">
        <v>22</v>
      </c>
      <c r="X75" s="35">
        <v>23</v>
      </c>
      <c r="Y75" s="35">
        <v>24</v>
      </c>
      <c r="Z75" s="35">
        <v>25</v>
      </c>
      <c r="AA75" s="62">
        <v>26</v>
      </c>
      <c r="AB75" s="63"/>
    </row>
    <row r="76" spans="2:28" hidden="1">
      <c r="B76" s="61"/>
      <c r="C76" s="62">
        <v>25</v>
      </c>
      <c r="D76" s="35">
        <v>26</v>
      </c>
      <c r="E76" s="35">
        <v>27</v>
      </c>
      <c r="F76" s="35">
        <v>28</v>
      </c>
      <c r="G76" s="62">
        <v>29</v>
      </c>
      <c r="H76" s="35">
        <v>30</v>
      </c>
      <c r="K76" s="61"/>
      <c r="L76" s="62">
        <v>23</v>
      </c>
      <c r="M76" s="35">
        <v>24</v>
      </c>
      <c r="N76" s="35">
        <v>25</v>
      </c>
      <c r="O76" s="35">
        <v>26</v>
      </c>
      <c r="P76" s="35">
        <v>27</v>
      </c>
      <c r="Q76" s="35">
        <v>28</v>
      </c>
      <c r="R76" s="62">
        <v>29</v>
      </c>
      <c r="T76" s="61"/>
      <c r="U76" s="62">
        <v>27</v>
      </c>
      <c r="V76" s="35">
        <v>28</v>
      </c>
      <c r="W76" s="35">
        <v>29</v>
      </c>
      <c r="X76" s="35">
        <v>30</v>
      </c>
      <c r="AB76" s="63"/>
    </row>
    <row r="77" spans="2:28" hidden="1">
      <c r="B77" s="61"/>
      <c r="K77" s="61"/>
      <c r="L77" s="62">
        <v>30</v>
      </c>
      <c r="M77" s="35">
        <v>31</v>
      </c>
      <c r="T77" s="61"/>
      <c r="AB77" s="63"/>
    </row>
    <row r="78" spans="2:28" ht="15" hidden="1" thickBot="1">
      <c r="B78" s="66"/>
      <c r="C78" s="67"/>
      <c r="D78" s="67"/>
      <c r="E78" s="67"/>
      <c r="F78" s="67"/>
      <c r="G78" s="67"/>
      <c r="H78" s="67"/>
      <c r="I78" s="67"/>
      <c r="J78" s="67"/>
      <c r="K78" s="66"/>
      <c r="L78" s="67"/>
      <c r="M78" s="67"/>
      <c r="N78" s="67"/>
      <c r="O78" s="67"/>
      <c r="P78" s="67"/>
      <c r="Q78" s="67"/>
      <c r="R78" s="67"/>
      <c r="S78" s="67"/>
      <c r="T78" s="66"/>
      <c r="U78" s="67"/>
      <c r="V78" s="67"/>
      <c r="W78" s="67"/>
      <c r="X78" s="67"/>
      <c r="Y78" s="67"/>
      <c r="Z78" s="67"/>
      <c r="AA78" s="67"/>
      <c r="AB78" s="68"/>
    </row>
    <row r="79" spans="2:28" hidden="1">
      <c r="B79" s="51"/>
      <c r="C79" s="53" t="s">
        <v>78</v>
      </c>
      <c r="D79" s="54"/>
      <c r="E79" s="54"/>
      <c r="F79" s="54"/>
      <c r="G79" s="54"/>
      <c r="H79" s="54"/>
      <c r="I79" s="55"/>
      <c r="J79" s="52"/>
      <c r="K79" s="51"/>
      <c r="L79" s="53" t="s">
        <v>73</v>
      </c>
      <c r="M79" s="54"/>
      <c r="N79" s="54"/>
      <c r="O79" s="54"/>
      <c r="P79" s="54"/>
      <c r="Q79" s="54"/>
      <c r="R79" s="55"/>
      <c r="S79" s="52"/>
      <c r="T79" s="51"/>
      <c r="U79" s="53" t="s">
        <v>74</v>
      </c>
      <c r="V79" s="54"/>
      <c r="W79" s="54"/>
      <c r="X79" s="54"/>
      <c r="Y79" s="54"/>
      <c r="Z79" s="54"/>
      <c r="AA79" s="55"/>
      <c r="AB79" s="56"/>
    </row>
    <row r="80" spans="2:28" hidden="1">
      <c r="B80" s="57"/>
      <c r="C80" s="58" t="s">
        <v>64</v>
      </c>
      <c r="D80" s="58" t="s">
        <v>65</v>
      </c>
      <c r="E80" s="58" t="s">
        <v>66</v>
      </c>
      <c r="F80" s="58" t="s">
        <v>67</v>
      </c>
      <c r="G80" s="58" t="s">
        <v>68</v>
      </c>
      <c r="H80" s="58" t="s">
        <v>69</v>
      </c>
      <c r="I80" s="58" t="s">
        <v>70</v>
      </c>
      <c r="J80" s="59"/>
      <c r="K80" s="57"/>
      <c r="L80" s="58" t="s">
        <v>64</v>
      </c>
      <c r="M80" s="58" t="s">
        <v>65</v>
      </c>
      <c r="N80" s="58" t="s">
        <v>66</v>
      </c>
      <c r="O80" s="58" t="s">
        <v>67</v>
      </c>
      <c r="P80" s="58" t="s">
        <v>68</v>
      </c>
      <c r="Q80" s="58" t="s">
        <v>69</v>
      </c>
      <c r="R80" s="58" t="s">
        <v>70</v>
      </c>
      <c r="S80" s="59"/>
      <c r="T80" s="57"/>
      <c r="U80" s="58" t="s">
        <v>64</v>
      </c>
      <c r="V80" s="58" t="s">
        <v>65</v>
      </c>
      <c r="W80" s="58" t="s">
        <v>66</v>
      </c>
      <c r="X80" s="58" t="s">
        <v>67</v>
      </c>
      <c r="Y80" s="58" t="s">
        <v>68</v>
      </c>
      <c r="Z80" s="58" t="s">
        <v>69</v>
      </c>
      <c r="AA80" s="58" t="s">
        <v>70</v>
      </c>
      <c r="AB80" s="60"/>
    </row>
    <row r="81" spans="2:28" hidden="1">
      <c r="B81" s="61"/>
      <c r="C81" s="62"/>
      <c r="G81" s="35">
        <v>1</v>
      </c>
      <c r="H81" s="35">
        <v>2</v>
      </c>
      <c r="I81" s="62">
        <v>3</v>
      </c>
      <c r="K81" s="61"/>
      <c r="L81" s="62">
        <v>1</v>
      </c>
      <c r="M81" s="35">
        <v>2</v>
      </c>
      <c r="N81" s="35">
        <v>3</v>
      </c>
      <c r="O81" s="35">
        <v>4</v>
      </c>
      <c r="P81" s="35">
        <v>5</v>
      </c>
      <c r="Q81" s="35">
        <v>6</v>
      </c>
      <c r="R81" s="62">
        <v>7</v>
      </c>
      <c r="T81" s="61"/>
      <c r="U81" s="62"/>
      <c r="X81" s="35">
        <v>1</v>
      </c>
      <c r="Y81" s="35">
        <v>2</v>
      </c>
      <c r="Z81" s="35">
        <v>3</v>
      </c>
      <c r="AA81" s="62">
        <v>4</v>
      </c>
      <c r="AB81" s="63"/>
    </row>
    <row r="82" spans="2:28" hidden="1">
      <c r="B82" s="61"/>
      <c r="C82" s="62">
        <v>4</v>
      </c>
      <c r="D82" s="35">
        <v>5</v>
      </c>
      <c r="E82" s="35">
        <v>6</v>
      </c>
      <c r="F82" s="35">
        <v>7</v>
      </c>
      <c r="G82" s="35">
        <v>8</v>
      </c>
      <c r="H82" s="35">
        <v>9</v>
      </c>
      <c r="I82" s="64">
        <v>10</v>
      </c>
      <c r="K82" s="61"/>
      <c r="L82" s="62">
        <v>8</v>
      </c>
      <c r="M82" s="62">
        <v>9</v>
      </c>
      <c r="N82" s="35">
        <v>10</v>
      </c>
      <c r="O82" s="35">
        <v>11</v>
      </c>
      <c r="P82" s="35">
        <v>12</v>
      </c>
      <c r="Q82" s="35">
        <v>13</v>
      </c>
      <c r="R82" s="62">
        <v>14</v>
      </c>
      <c r="T82" s="61"/>
      <c r="U82" s="62">
        <v>5</v>
      </c>
      <c r="V82" s="35">
        <v>6</v>
      </c>
      <c r="W82" s="35">
        <v>7</v>
      </c>
      <c r="X82" s="35">
        <v>8</v>
      </c>
      <c r="Y82" s="35">
        <v>9</v>
      </c>
      <c r="Z82" s="35">
        <v>10</v>
      </c>
      <c r="AA82" s="62">
        <v>11</v>
      </c>
      <c r="AB82" s="63"/>
    </row>
    <row r="83" spans="2:28" hidden="1">
      <c r="B83" s="61"/>
      <c r="C83" s="62">
        <v>11</v>
      </c>
      <c r="D83" s="35">
        <v>12</v>
      </c>
      <c r="E83" s="35">
        <v>13</v>
      </c>
      <c r="F83" s="35">
        <v>14</v>
      </c>
      <c r="G83" s="35">
        <v>15</v>
      </c>
      <c r="H83" s="35">
        <v>16</v>
      </c>
      <c r="I83" s="62">
        <v>17</v>
      </c>
      <c r="K83" s="61"/>
      <c r="L83" s="62">
        <v>15</v>
      </c>
      <c r="M83" s="35">
        <v>16</v>
      </c>
      <c r="N83" s="35">
        <v>17</v>
      </c>
      <c r="O83" s="35">
        <v>18</v>
      </c>
      <c r="P83" s="35">
        <v>19</v>
      </c>
      <c r="Q83" s="35">
        <v>20</v>
      </c>
      <c r="R83" s="62">
        <v>21</v>
      </c>
      <c r="T83" s="61"/>
      <c r="U83" s="62">
        <v>12</v>
      </c>
      <c r="V83" s="35">
        <v>13</v>
      </c>
      <c r="W83" s="35">
        <v>14</v>
      </c>
      <c r="X83" s="35">
        <v>15</v>
      </c>
      <c r="Y83" s="35">
        <v>16</v>
      </c>
      <c r="Z83" s="35">
        <v>17</v>
      </c>
      <c r="AA83" s="62">
        <v>18</v>
      </c>
      <c r="AB83" s="63"/>
    </row>
    <row r="84" spans="2:28" hidden="1">
      <c r="B84" s="61"/>
      <c r="C84" s="62">
        <v>18</v>
      </c>
      <c r="D84" s="35">
        <v>19</v>
      </c>
      <c r="E84" s="35">
        <v>20</v>
      </c>
      <c r="F84" s="35">
        <v>21</v>
      </c>
      <c r="G84" s="62">
        <v>22</v>
      </c>
      <c r="H84" s="62">
        <v>23</v>
      </c>
      <c r="I84" s="62">
        <v>24</v>
      </c>
      <c r="K84" s="61"/>
      <c r="L84" s="62">
        <v>22</v>
      </c>
      <c r="M84" s="35">
        <v>23</v>
      </c>
      <c r="N84" s="35">
        <v>24</v>
      </c>
      <c r="O84" s="35">
        <v>25</v>
      </c>
      <c r="P84" s="35">
        <v>26</v>
      </c>
      <c r="Q84" s="35">
        <v>27</v>
      </c>
      <c r="R84" s="62">
        <v>28</v>
      </c>
      <c r="T84" s="61"/>
      <c r="U84" s="62">
        <v>19</v>
      </c>
      <c r="V84" s="62">
        <v>20</v>
      </c>
      <c r="W84" s="35">
        <v>21</v>
      </c>
      <c r="X84" s="35">
        <v>22</v>
      </c>
      <c r="Y84" s="62">
        <v>23</v>
      </c>
      <c r="Z84" s="35">
        <v>24</v>
      </c>
      <c r="AA84" s="64">
        <v>25</v>
      </c>
      <c r="AB84" s="63"/>
    </row>
    <row r="85" spans="2:28" hidden="1">
      <c r="B85" s="61"/>
      <c r="C85" s="62">
        <v>25</v>
      </c>
      <c r="D85" s="35">
        <v>26</v>
      </c>
      <c r="E85" s="35">
        <v>27</v>
      </c>
      <c r="F85" s="35">
        <v>28</v>
      </c>
      <c r="G85" s="35">
        <v>29</v>
      </c>
      <c r="H85" s="35">
        <v>30</v>
      </c>
      <c r="I85" s="35">
        <v>31</v>
      </c>
      <c r="K85" s="61"/>
      <c r="L85" s="62">
        <v>29</v>
      </c>
      <c r="M85" s="35">
        <v>30</v>
      </c>
      <c r="N85" s="35">
        <v>31</v>
      </c>
      <c r="T85" s="61"/>
      <c r="U85" s="62">
        <v>26</v>
      </c>
      <c r="V85" s="35">
        <v>27</v>
      </c>
      <c r="W85" s="35">
        <v>28</v>
      </c>
      <c r="X85" s="35">
        <v>29</v>
      </c>
      <c r="Y85" s="35">
        <v>30</v>
      </c>
      <c r="AB85" s="63"/>
    </row>
    <row r="86" spans="2:28" hidden="1">
      <c r="B86" s="61"/>
      <c r="K86" s="61"/>
      <c r="L86" s="62"/>
      <c r="T86" s="61"/>
      <c r="AB86" s="63"/>
    </row>
    <row r="87" spans="2:28" ht="15" hidden="1" thickBot="1">
      <c r="B87" s="66"/>
      <c r="C87" s="67"/>
      <c r="D87" s="67"/>
      <c r="E87" s="67"/>
      <c r="F87" s="67"/>
      <c r="G87" s="67"/>
      <c r="H87" s="67"/>
      <c r="I87" s="67"/>
      <c r="J87" s="67"/>
      <c r="K87" s="66"/>
      <c r="L87" s="67"/>
      <c r="M87" s="67"/>
      <c r="N87" s="67"/>
      <c r="O87" s="67"/>
      <c r="P87" s="67"/>
      <c r="Q87" s="67"/>
      <c r="R87" s="67"/>
      <c r="S87" s="67"/>
      <c r="T87" s="66"/>
      <c r="U87" s="67"/>
      <c r="V87" s="67"/>
      <c r="W87" s="67"/>
      <c r="X87" s="67"/>
      <c r="Y87" s="67"/>
      <c r="Z87" s="67"/>
      <c r="AA87" s="67"/>
      <c r="AB87" s="68"/>
    </row>
    <row r="88" spans="2:28" hidden="1">
      <c r="B88" s="51"/>
      <c r="C88" s="53" t="s">
        <v>79</v>
      </c>
      <c r="D88" s="54"/>
      <c r="E88" s="54"/>
      <c r="F88" s="54"/>
      <c r="G88" s="54"/>
      <c r="H88" s="54"/>
      <c r="I88" s="55"/>
      <c r="J88" s="52"/>
      <c r="K88" s="51"/>
      <c r="L88" s="53" t="s">
        <v>75</v>
      </c>
      <c r="M88" s="54"/>
      <c r="N88" s="54"/>
      <c r="O88" s="54"/>
      <c r="P88" s="54"/>
      <c r="Q88" s="54"/>
      <c r="R88" s="55"/>
      <c r="S88" s="52"/>
      <c r="T88" s="51"/>
      <c r="U88" s="53" t="s">
        <v>76</v>
      </c>
      <c r="V88" s="54"/>
      <c r="W88" s="54"/>
      <c r="X88" s="54"/>
      <c r="Y88" s="54"/>
      <c r="Z88" s="54"/>
      <c r="AA88" s="55"/>
      <c r="AB88" s="56"/>
    </row>
    <row r="89" spans="2:28" hidden="1">
      <c r="B89" s="57"/>
      <c r="C89" s="58" t="s">
        <v>64</v>
      </c>
      <c r="D89" s="58" t="s">
        <v>65</v>
      </c>
      <c r="E89" s="58" t="s">
        <v>66</v>
      </c>
      <c r="F89" s="58" t="s">
        <v>67</v>
      </c>
      <c r="G89" s="58" t="s">
        <v>68</v>
      </c>
      <c r="H89" s="58" t="s">
        <v>69</v>
      </c>
      <c r="I89" s="58" t="s">
        <v>70</v>
      </c>
      <c r="J89" s="59"/>
      <c r="K89" s="57"/>
      <c r="L89" s="58" t="s">
        <v>64</v>
      </c>
      <c r="M89" s="58" t="s">
        <v>65</v>
      </c>
      <c r="N89" s="58" t="s">
        <v>66</v>
      </c>
      <c r="O89" s="58" t="s">
        <v>67</v>
      </c>
      <c r="P89" s="58" t="s">
        <v>68</v>
      </c>
      <c r="Q89" s="58" t="s">
        <v>69</v>
      </c>
      <c r="R89" s="58" t="s">
        <v>70</v>
      </c>
      <c r="S89" s="59"/>
      <c r="T89" s="57"/>
      <c r="U89" s="58" t="s">
        <v>64</v>
      </c>
      <c r="V89" s="58" t="s">
        <v>65</v>
      </c>
      <c r="W89" s="58" t="s">
        <v>66</v>
      </c>
      <c r="X89" s="58" t="s">
        <v>67</v>
      </c>
      <c r="Y89" s="58" t="s">
        <v>68</v>
      </c>
      <c r="Z89" s="58" t="s">
        <v>69</v>
      </c>
      <c r="AA89" s="58" t="s">
        <v>70</v>
      </c>
      <c r="AB89" s="60"/>
    </row>
    <row r="90" spans="2:28" hidden="1">
      <c r="B90" s="61"/>
      <c r="C90" s="62"/>
      <c r="H90" s="35">
        <v>1</v>
      </c>
      <c r="I90" s="62">
        <v>2</v>
      </c>
      <c r="K90" s="61"/>
      <c r="L90" s="62"/>
      <c r="M90" s="35">
        <v>1</v>
      </c>
      <c r="N90" s="35">
        <v>2</v>
      </c>
      <c r="O90" s="35">
        <v>3</v>
      </c>
      <c r="P90" s="35">
        <v>4</v>
      </c>
      <c r="Q90" s="35">
        <v>5</v>
      </c>
      <c r="R90" s="62">
        <v>6</v>
      </c>
      <c r="T90" s="61"/>
      <c r="U90" s="62"/>
      <c r="X90" s="35">
        <v>1</v>
      </c>
      <c r="Y90" s="35">
        <v>2</v>
      </c>
      <c r="Z90" s="35">
        <v>3</v>
      </c>
      <c r="AA90" s="62">
        <v>4</v>
      </c>
      <c r="AB90" s="63"/>
    </row>
    <row r="91" spans="2:28" hidden="1">
      <c r="B91" s="61"/>
      <c r="C91" s="62">
        <v>3</v>
      </c>
      <c r="D91" s="35">
        <v>4</v>
      </c>
      <c r="E91" s="35">
        <v>5</v>
      </c>
      <c r="F91" s="35">
        <v>6</v>
      </c>
      <c r="G91" s="35">
        <v>7</v>
      </c>
      <c r="H91" s="35">
        <v>8</v>
      </c>
      <c r="I91" s="62">
        <v>9</v>
      </c>
      <c r="K91" s="61"/>
      <c r="L91" s="62">
        <v>7</v>
      </c>
      <c r="M91" s="35">
        <v>8</v>
      </c>
      <c r="N91" s="35">
        <v>9</v>
      </c>
      <c r="O91" s="35">
        <v>10</v>
      </c>
      <c r="P91" s="35">
        <v>11</v>
      </c>
      <c r="Q91" s="35">
        <v>12</v>
      </c>
      <c r="R91" s="62">
        <v>13</v>
      </c>
      <c r="T91" s="61"/>
      <c r="U91" s="62">
        <v>5</v>
      </c>
      <c r="V91" s="35">
        <v>6</v>
      </c>
      <c r="W91" s="35">
        <v>7</v>
      </c>
      <c r="X91" s="35">
        <v>8</v>
      </c>
      <c r="Y91" s="35">
        <v>9</v>
      </c>
      <c r="Z91" s="35">
        <v>10</v>
      </c>
      <c r="AA91" s="62">
        <v>11</v>
      </c>
      <c r="AB91" s="63"/>
    </row>
    <row r="92" spans="2:28" hidden="1">
      <c r="B92" s="61"/>
      <c r="C92" s="62">
        <v>10</v>
      </c>
      <c r="D92" s="35">
        <v>11</v>
      </c>
      <c r="E92" s="35">
        <v>12</v>
      </c>
      <c r="F92" s="35">
        <v>13</v>
      </c>
      <c r="G92" s="35">
        <v>14</v>
      </c>
      <c r="H92" s="35">
        <v>15</v>
      </c>
      <c r="I92" s="73">
        <v>16</v>
      </c>
      <c r="K92" s="61"/>
      <c r="L92" s="62">
        <v>14</v>
      </c>
      <c r="M92" s="35">
        <v>15</v>
      </c>
      <c r="N92" s="35">
        <v>16</v>
      </c>
      <c r="O92" s="35">
        <v>17</v>
      </c>
      <c r="P92" s="35">
        <v>18</v>
      </c>
      <c r="Q92" s="35">
        <v>19</v>
      </c>
      <c r="R92" s="62">
        <v>20</v>
      </c>
      <c r="T92" s="61"/>
      <c r="U92" s="62">
        <v>12</v>
      </c>
      <c r="V92" s="35">
        <v>13</v>
      </c>
      <c r="W92" s="35">
        <v>14</v>
      </c>
      <c r="X92" s="35">
        <v>15</v>
      </c>
      <c r="Y92" s="35">
        <v>16</v>
      </c>
      <c r="Z92" s="35">
        <v>17</v>
      </c>
      <c r="AA92" s="62">
        <v>18</v>
      </c>
      <c r="AB92" s="63"/>
    </row>
    <row r="93" spans="2:28" hidden="1">
      <c r="B93" s="61"/>
      <c r="C93" s="62">
        <v>17</v>
      </c>
      <c r="D93" s="35">
        <v>18</v>
      </c>
      <c r="E93" s="35">
        <v>19</v>
      </c>
      <c r="F93" s="35">
        <v>20</v>
      </c>
      <c r="G93" s="35">
        <v>21</v>
      </c>
      <c r="H93" s="35">
        <v>22</v>
      </c>
      <c r="I93" s="65">
        <v>23</v>
      </c>
      <c r="K93" s="61"/>
      <c r="L93" s="62">
        <v>21</v>
      </c>
      <c r="M93" s="35">
        <v>22</v>
      </c>
      <c r="N93" s="62">
        <v>23</v>
      </c>
      <c r="O93" s="35">
        <v>24</v>
      </c>
      <c r="P93" s="35">
        <v>25</v>
      </c>
      <c r="Q93" s="35">
        <v>26</v>
      </c>
      <c r="R93" s="62">
        <v>27</v>
      </c>
      <c r="T93" s="61"/>
      <c r="U93" s="62">
        <v>19</v>
      </c>
      <c r="V93" s="35">
        <v>20</v>
      </c>
      <c r="W93" s="35">
        <v>21</v>
      </c>
      <c r="X93" s="35">
        <v>22</v>
      </c>
      <c r="Y93" s="35">
        <v>23</v>
      </c>
      <c r="Z93" s="35">
        <v>24</v>
      </c>
      <c r="AA93" s="62">
        <v>25</v>
      </c>
      <c r="AB93" s="63"/>
    </row>
    <row r="94" spans="2:28" hidden="1">
      <c r="B94" s="61"/>
      <c r="C94" s="62">
        <v>24</v>
      </c>
      <c r="D94" s="35">
        <v>25</v>
      </c>
      <c r="E94" s="35">
        <v>26</v>
      </c>
      <c r="F94" s="35">
        <v>27</v>
      </c>
      <c r="G94" s="35">
        <v>28</v>
      </c>
      <c r="H94" s="35">
        <v>29</v>
      </c>
      <c r="I94" s="62">
        <v>30</v>
      </c>
      <c r="K94" s="61"/>
      <c r="L94" s="62">
        <v>28</v>
      </c>
      <c r="M94" s="35">
        <v>29</v>
      </c>
      <c r="N94" s="35">
        <v>30</v>
      </c>
      <c r="T94" s="61"/>
      <c r="U94" s="62">
        <v>26</v>
      </c>
      <c r="V94" s="35">
        <v>27</v>
      </c>
      <c r="W94" s="35">
        <v>28</v>
      </c>
      <c r="X94" s="35">
        <v>29</v>
      </c>
      <c r="Y94" s="35">
        <v>30</v>
      </c>
      <c r="Z94" s="35">
        <v>31</v>
      </c>
      <c r="AB94" s="63"/>
    </row>
    <row r="95" spans="2:28" hidden="1">
      <c r="B95" s="61"/>
      <c r="C95" s="62">
        <v>31</v>
      </c>
      <c r="K95" s="61"/>
      <c r="L95" s="62"/>
      <c r="T95" s="61"/>
      <c r="AB95" s="63"/>
    </row>
    <row r="96" spans="2:28" ht="15" hidden="1" thickBot="1">
      <c r="B96" s="66"/>
      <c r="C96" s="67"/>
      <c r="D96" s="67"/>
      <c r="E96" s="67"/>
      <c r="F96" s="67"/>
      <c r="G96" s="67"/>
      <c r="H96" s="67"/>
      <c r="I96" s="67"/>
      <c r="J96" s="67"/>
      <c r="K96" s="66"/>
      <c r="L96" s="67"/>
      <c r="M96" s="67"/>
      <c r="N96" s="67"/>
      <c r="O96" s="67"/>
      <c r="P96" s="67"/>
      <c r="Q96" s="67"/>
      <c r="R96" s="67"/>
      <c r="S96" s="67"/>
      <c r="T96" s="66"/>
      <c r="U96" s="67"/>
      <c r="V96" s="67"/>
      <c r="W96" s="67"/>
      <c r="X96" s="67"/>
      <c r="Y96" s="67"/>
      <c r="Z96" s="67"/>
      <c r="AA96" s="67"/>
      <c r="AB96" s="68"/>
    </row>
    <row r="97" spans="2:28" hidden="1">
      <c r="B97" s="51"/>
      <c r="C97" s="249">
        <v>44562</v>
      </c>
      <c r="D97" s="249"/>
      <c r="E97" s="249"/>
      <c r="F97" s="249"/>
      <c r="G97" s="249"/>
      <c r="H97" s="249"/>
      <c r="I97" s="249"/>
      <c r="J97" s="52"/>
      <c r="K97" s="51"/>
      <c r="L97" s="53" t="s">
        <v>71</v>
      </c>
      <c r="M97" s="54"/>
      <c r="N97" s="54"/>
      <c r="O97" s="54"/>
      <c r="P97" s="54"/>
      <c r="Q97" s="54"/>
      <c r="R97" s="55"/>
      <c r="S97" s="52"/>
      <c r="T97" s="51"/>
      <c r="U97" s="53" t="s">
        <v>72</v>
      </c>
      <c r="V97" s="54"/>
      <c r="W97" s="54"/>
      <c r="X97" s="54"/>
      <c r="Y97" s="54"/>
      <c r="Z97" s="54"/>
      <c r="AA97" s="55"/>
      <c r="AB97" s="56"/>
    </row>
    <row r="98" spans="2:28" hidden="1">
      <c r="B98" s="57"/>
      <c r="C98" s="58" t="s">
        <v>64</v>
      </c>
      <c r="D98" s="58" t="s">
        <v>65</v>
      </c>
      <c r="E98" s="58" t="s">
        <v>66</v>
      </c>
      <c r="F98" s="58" t="s">
        <v>67</v>
      </c>
      <c r="G98" s="58" t="s">
        <v>68</v>
      </c>
      <c r="H98" s="58" t="s">
        <v>69</v>
      </c>
      <c r="I98" s="58" t="s">
        <v>70</v>
      </c>
      <c r="J98" s="59"/>
      <c r="K98" s="57"/>
      <c r="L98" s="58" t="s">
        <v>64</v>
      </c>
      <c r="M98" s="58" t="s">
        <v>65</v>
      </c>
      <c r="N98" s="58" t="s">
        <v>66</v>
      </c>
      <c r="O98" s="58" t="s">
        <v>67</v>
      </c>
      <c r="P98" s="58" t="s">
        <v>68</v>
      </c>
      <c r="Q98" s="58" t="s">
        <v>69</v>
      </c>
      <c r="R98" s="58" t="s">
        <v>70</v>
      </c>
      <c r="S98" s="59"/>
      <c r="T98" s="57"/>
      <c r="U98" s="58" t="s">
        <v>64</v>
      </c>
      <c r="V98" s="58" t="s">
        <v>65</v>
      </c>
      <c r="W98" s="58" t="s">
        <v>66</v>
      </c>
      <c r="X98" s="58" t="s">
        <v>67</v>
      </c>
      <c r="Y98" s="58" t="s">
        <v>68</v>
      </c>
      <c r="Z98" s="58" t="s">
        <v>69</v>
      </c>
      <c r="AA98" s="58" t="s">
        <v>70</v>
      </c>
      <c r="AB98" s="60"/>
    </row>
    <row r="99" spans="2:28" hidden="1">
      <c r="B99" s="61"/>
      <c r="C99" s="62"/>
      <c r="I99" s="62">
        <v>1</v>
      </c>
      <c r="K99" s="61"/>
      <c r="L99" s="62"/>
      <c r="N99" s="35">
        <v>1</v>
      </c>
      <c r="O99" s="35">
        <v>2</v>
      </c>
      <c r="P99" s="35">
        <v>3</v>
      </c>
      <c r="Q99" s="35">
        <v>4</v>
      </c>
      <c r="R99" s="62">
        <v>5</v>
      </c>
      <c r="T99" s="61"/>
      <c r="U99" s="62"/>
      <c r="W99" s="35">
        <v>1</v>
      </c>
      <c r="X99" s="35">
        <v>2</v>
      </c>
      <c r="Y99" s="35">
        <v>3</v>
      </c>
      <c r="Z99" s="35">
        <v>4</v>
      </c>
      <c r="AA99" s="62">
        <v>5</v>
      </c>
      <c r="AB99" s="63"/>
    </row>
    <row r="100" spans="2:28" hidden="1">
      <c r="B100" s="61"/>
      <c r="C100" s="62">
        <v>2</v>
      </c>
      <c r="D100" s="35">
        <v>3</v>
      </c>
      <c r="E100" s="35">
        <v>4</v>
      </c>
      <c r="F100" s="35">
        <v>5</v>
      </c>
      <c r="G100" s="35">
        <v>6</v>
      </c>
      <c r="H100" s="35">
        <v>7</v>
      </c>
      <c r="I100" s="62">
        <v>8</v>
      </c>
      <c r="K100" s="61"/>
      <c r="L100" s="62">
        <v>6</v>
      </c>
      <c r="M100" s="35">
        <v>7</v>
      </c>
      <c r="N100" s="35">
        <v>8</v>
      </c>
      <c r="O100" s="35">
        <v>9</v>
      </c>
      <c r="P100" s="35">
        <v>10</v>
      </c>
      <c r="Q100" s="35">
        <v>11</v>
      </c>
      <c r="R100" s="62">
        <v>12</v>
      </c>
      <c r="T100" s="61"/>
      <c r="U100" s="62">
        <v>6</v>
      </c>
      <c r="V100" s="35">
        <v>7</v>
      </c>
      <c r="W100" s="35">
        <v>8</v>
      </c>
      <c r="X100" s="35">
        <v>9</v>
      </c>
      <c r="Y100" s="35">
        <v>10</v>
      </c>
      <c r="Z100" s="35">
        <v>11</v>
      </c>
      <c r="AA100" s="62">
        <v>12</v>
      </c>
      <c r="AB100" s="63"/>
    </row>
    <row r="101" spans="2:28" hidden="1">
      <c r="B101" s="61"/>
      <c r="C101" s="62">
        <v>9</v>
      </c>
      <c r="D101" s="35">
        <v>10</v>
      </c>
      <c r="E101" s="35">
        <v>11</v>
      </c>
      <c r="F101" s="35">
        <v>12</v>
      </c>
      <c r="G101" s="35">
        <v>13</v>
      </c>
      <c r="H101" s="35">
        <v>14</v>
      </c>
      <c r="I101" s="62">
        <v>15</v>
      </c>
      <c r="K101" s="61"/>
      <c r="L101" s="62">
        <v>13</v>
      </c>
      <c r="M101" s="35">
        <v>14</v>
      </c>
      <c r="N101" s="35">
        <v>15</v>
      </c>
      <c r="O101" s="35">
        <v>16</v>
      </c>
      <c r="P101" s="35">
        <v>17</v>
      </c>
      <c r="Q101" s="35">
        <v>18</v>
      </c>
      <c r="R101" s="62">
        <v>19</v>
      </c>
      <c r="T101" s="61"/>
      <c r="U101" s="62">
        <v>13</v>
      </c>
      <c r="V101" s="35">
        <v>14</v>
      </c>
      <c r="W101" s="35">
        <v>15</v>
      </c>
      <c r="X101" s="35">
        <v>16</v>
      </c>
      <c r="Y101" s="35">
        <v>17</v>
      </c>
      <c r="Z101" s="35">
        <v>18</v>
      </c>
      <c r="AA101" s="62">
        <v>19</v>
      </c>
      <c r="AB101" s="63"/>
    </row>
    <row r="102" spans="2:28" hidden="1">
      <c r="B102" s="61"/>
      <c r="C102" s="62">
        <v>16</v>
      </c>
      <c r="D102" s="35">
        <v>17</v>
      </c>
      <c r="E102" s="35">
        <v>18</v>
      </c>
      <c r="F102" s="35">
        <v>19</v>
      </c>
      <c r="G102" s="35">
        <v>20</v>
      </c>
      <c r="H102" s="35">
        <v>21</v>
      </c>
      <c r="I102" s="62">
        <v>22</v>
      </c>
      <c r="K102" s="61"/>
      <c r="L102" s="62">
        <v>20</v>
      </c>
      <c r="M102" s="35">
        <v>21</v>
      </c>
      <c r="N102" s="35">
        <v>22</v>
      </c>
      <c r="O102" s="35">
        <v>23</v>
      </c>
      <c r="P102" s="35">
        <v>24</v>
      </c>
      <c r="Q102" s="35">
        <v>25</v>
      </c>
      <c r="R102" s="62">
        <v>26</v>
      </c>
      <c r="T102" s="61"/>
      <c r="U102" s="62">
        <v>20</v>
      </c>
      <c r="V102" s="35">
        <v>21</v>
      </c>
      <c r="W102" s="35">
        <v>22</v>
      </c>
      <c r="X102" s="35">
        <v>23</v>
      </c>
      <c r="Y102" s="35">
        <v>24</v>
      </c>
      <c r="Z102" s="35">
        <v>25</v>
      </c>
      <c r="AA102" s="62">
        <v>26</v>
      </c>
      <c r="AB102" s="63"/>
    </row>
    <row r="103" spans="2:28" hidden="1">
      <c r="B103" s="61"/>
      <c r="C103" s="62">
        <v>23</v>
      </c>
      <c r="D103" s="35">
        <v>24</v>
      </c>
      <c r="E103" s="35">
        <v>25</v>
      </c>
      <c r="F103" s="35">
        <v>26</v>
      </c>
      <c r="G103" s="35">
        <v>27</v>
      </c>
      <c r="H103" s="35">
        <v>28</v>
      </c>
      <c r="I103" s="62">
        <v>29</v>
      </c>
      <c r="K103" s="61"/>
      <c r="L103" s="62">
        <v>27</v>
      </c>
      <c r="M103" s="35">
        <v>28</v>
      </c>
      <c r="R103" s="62"/>
      <c r="T103" s="61"/>
      <c r="U103" s="62">
        <v>27</v>
      </c>
      <c r="V103" s="35">
        <v>28</v>
      </c>
      <c r="W103" s="35">
        <v>29</v>
      </c>
      <c r="X103" s="35">
        <v>30</v>
      </c>
      <c r="Y103" s="35">
        <v>31</v>
      </c>
      <c r="AA103" s="62"/>
      <c r="AB103" s="63"/>
    </row>
    <row r="104" spans="2:28" hidden="1">
      <c r="B104" s="61"/>
      <c r="C104" s="62">
        <v>30</v>
      </c>
      <c r="D104" s="35">
        <v>31</v>
      </c>
      <c r="K104" s="61"/>
      <c r="T104" s="61"/>
      <c r="AB104" s="63"/>
    </row>
    <row r="105" spans="2:28" ht="15" hidden="1" thickBot="1">
      <c r="B105" s="66"/>
      <c r="C105" s="70"/>
      <c r="D105" s="67"/>
      <c r="E105" s="67"/>
      <c r="F105" s="67"/>
      <c r="G105" s="67"/>
      <c r="H105" s="67"/>
      <c r="I105" s="67"/>
      <c r="J105" s="67"/>
      <c r="K105" s="66"/>
      <c r="L105" s="67"/>
      <c r="M105" s="67"/>
      <c r="N105" s="67"/>
      <c r="O105" s="67"/>
      <c r="P105" s="67"/>
      <c r="Q105" s="67"/>
      <c r="R105" s="67"/>
      <c r="S105" s="67"/>
      <c r="T105" s="66"/>
      <c r="U105" s="67"/>
      <c r="V105" s="67"/>
      <c r="W105" s="67"/>
      <c r="X105" s="67"/>
      <c r="Y105" s="67"/>
      <c r="Z105" s="67"/>
      <c r="AA105" s="67"/>
      <c r="AB105" s="68"/>
    </row>
    <row r="106" spans="2:28" hidden="1">
      <c r="B106" s="51"/>
      <c r="C106" s="53" t="s">
        <v>77</v>
      </c>
      <c r="D106" s="54"/>
      <c r="E106" s="54"/>
      <c r="F106" s="54"/>
      <c r="G106" s="54"/>
      <c r="H106" s="54"/>
      <c r="I106" s="55"/>
      <c r="J106" s="52"/>
      <c r="K106" s="51"/>
      <c r="L106" s="53" t="s">
        <v>62</v>
      </c>
      <c r="M106" s="54"/>
      <c r="N106" s="54"/>
      <c r="O106" s="54"/>
      <c r="P106" s="54"/>
      <c r="Q106" s="54"/>
      <c r="R106" s="55"/>
      <c r="S106" s="52"/>
      <c r="T106" s="51"/>
      <c r="U106" s="53" t="s">
        <v>63</v>
      </c>
      <c r="V106" s="54"/>
      <c r="W106" s="54"/>
      <c r="X106" s="54"/>
      <c r="Y106" s="54"/>
      <c r="Z106" s="54"/>
      <c r="AA106" s="55"/>
      <c r="AB106" s="56"/>
    </row>
    <row r="107" spans="2:28" hidden="1">
      <c r="B107" s="57"/>
      <c r="C107" s="58" t="s">
        <v>64</v>
      </c>
      <c r="D107" s="58" t="s">
        <v>65</v>
      </c>
      <c r="E107" s="58" t="s">
        <v>66</v>
      </c>
      <c r="F107" s="58" t="s">
        <v>67</v>
      </c>
      <c r="G107" s="58" t="s">
        <v>68</v>
      </c>
      <c r="H107" s="58" t="s">
        <v>69</v>
      </c>
      <c r="I107" s="58" t="s">
        <v>70</v>
      </c>
      <c r="J107" s="59"/>
      <c r="K107" s="57"/>
      <c r="L107" s="58" t="s">
        <v>64</v>
      </c>
      <c r="M107" s="58" t="s">
        <v>65</v>
      </c>
      <c r="N107" s="58" t="s">
        <v>66</v>
      </c>
      <c r="O107" s="58" t="s">
        <v>67</v>
      </c>
      <c r="P107" s="58" t="s">
        <v>68</v>
      </c>
      <c r="Q107" s="58" t="s">
        <v>69</v>
      </c>
      <c r="R107" s="58" t="s">
        <v>70</v>
      </c>
      <c r="S107" s="59"/>
      <c r="T107" s="57"/>
      <c r="U107" s="58" t="s">
        <v>64</v>
      </c>
      <c r="V107" s="58" t="s">
        <v>65</v>
      </c>
      <c r="W107" s="58" t="s">
        <v>66</v>
      </c>
      <c r="X107" s="58" t="s">
        <v>67</v>
      </c>
      <c r="Y107" s="58" t="s">
        <v>68</v>
      </c>
      <c r="Z107" s="58" t="s">
        <v>69</v>
      </c>
      <c r="AA107" s="58" t="s">
        <v>70</v>
      </c>
      <c r="AB107" s="60"/>
    </row>
    <row r="108" spans="2:28" hidden="1">
      <c r="B108" s="61"/>
      <c r="C108" s="62"/>
      <c r="H108" s="35">
        <v>1</v>
      </c>
      <c r="I108" s="62">
        <v>2</v>
      </c>
      <c r="K108" s="61"/>
      <c r="L108" s="46">
        <v>1</v>
      </c>
      <c r="M108" s="132">
        <v>2</v>
      </c>
      <c r="N108" s="132">
        <v>3</v>
      </c>
      <c r="O108" s="132">
        <v>4</v>
      </c>
      <c r="P108" s="132">
        <v>5</v>
      </c>
      <c r="Q108" s="132">
        <v>6</v>
      </c>
      <c r="R108" s="46">
        <v>7</v>
      </c>
      <c r="T108" s="61"/>
      <c r="U108" s="62"/>
      <c r="X108" s="35">
        <v>1</v>
      </c>
      <c r="Y108" s="35">
        <v>2</v>
      </c>
      <c r="Z108" s="35">
        <v>3</v>
      </c>
      <c r="AA108" s="46">
        <v>4</v>
      </c>
      <c r="AB108" s="63"/>
    </row>
    <row r="109" spans="2:28" hidden="1">
      <c r="B109" s="61"/>
      <c r="C109" s="62">
        <v>3</v>
      </c>
      <c r="D109" s="35">
        <v>4</v>
      </c>
      <c r="E109" s="35">
        <v>5</v>
      </c>
      <c r="F109" s="35">
        <v>6</v>
      </c>
      <c r="G109" s="35">
        <v>7</v>
      </c>
      <c r="H109" s="35">
        <v>8</v>
      </c>
      <c r="I109" s="62">
        <v>9</v>
      </c>
      <c r="K109" s="61"/>
      <c r="L109" s="62">
        <v>8</v>
      </c>
      <c r="M109" s="35">
        <v>9</v>
      </c>
      <c r="N109" s="35">
        <v>10</v>
      </c>
      <c r="O109" s="35">
        <v>11</v>
      </c>
      <c r="P109" s="35">
        <v>12</v>
      </c>
      <c r="Q109" s="35">
        <v>13</v>
      </c>
      <c r="R109" s="62">
        <v>14</v>
      </c>
      <c r="T109" s="61"/>
      <c r="U109" s="46">
        <v>5</v>
      </c>
      <c r="V109" s="35">
        <v>6</v>
      </c>
      <c r="W109" s="35">
        <v>7</v>
      </c>
      <c r="X109" s="35">
        <v>8</v>
      </c>
      <c r="Y109" s="35">
        <v>9</v>
      </c>
      <c r="Z109" s="35">
        <v>10</v>
      </c>
      <c r="AA109" s="62">
        <v>11</v>
      </c>
      <c r="AB109" s="63"/>
    </row>
    <row r="110" spans="2:28" hidden="1">
      <c r="B110" s="61"/>
      <c r="C110" s="62">
        <v>10</v>
      </c>
      <c r="D110" s="35">
        <v>11</v>
      </c>
      <c r="E110" s="35">
        <v>12</v>
      </c>
      <c r="F110" s="35">
        <v>13</v>
      </c>
      <c r="G110" s="35">
        <v>14</v>
      </c>
      <c r="H110" s="35">
        <v>15</v>
      </c>
      <c r="I110" s="62">
        <v>16</v>
      </c>
      <c r="K110" s="61"/>
      <c r="L110" s="62">
        <v>15</v>
      </c>
      <c r="M110" s="35">
        <v>16</v>
      </c>
      <c r="N110" s="35">
        <v>17</v>
      </c>
      <c r="O110" s="35">
        <v>18</v>
      </c>
      <c r="P110" s="35">
        <v>19</v>
      </c>
      <c r="Q110" s="35">
        <v>20</v>
      </c>
      <c r="R110" s="73">
        <v>21</v>
      </c>
      <c r="T110" s="61"/>
      <c r="U110" s="62">
        <v>12</v>
      </c>
      <c r="V110" s="35">
        <v>13</v>
      </c>
      <c r="W110" s="35">
        <v>14</v>
      </c>
      <c r="X110" s="35">
        <v>15</v>
      </c>
      <c r="Y110" s="35">
        <v>16</v>
      </c>
      <c r="Z110" s="35">
        <v>17</v>
      </c>
      <c r="AA110" s="62">
        <v>18</v>
      </c>
      <c r="AB110" s="63"/>
    </row>
    <row r="111" spans="2:28" hidden="1">
      <c r="B111" s="61"/>
      <c r="C111" s="62">
        <v>17</v>
      </c>
      <c r="D111" s="35">
        <v>18</v>
      </c>
      <c r="E111" s="35">
        <v>19</v>
      </c>
      <c r="F111" s="35">
        <v>20</v>
      </c>
      <c r="G111" s="35">
        <v>21</v>
      </c>
      <c r="H111" s="35">
        <v>22</v>
      </c>
      <c r="I111" s="128">
        <v>23</v>
      </c>
      <c r="K111" s="61"/>
      <c r="L111" s="62">
        <v>22</v>
      </c>
      <c r="M111" s="35">
        <v>23</v>
      </c>
      <c r="N111" s="35">
        <v>24</v>
      </c>
      <c r="O111" s="35">
        <v>25</v>
      </c>
      <c r="P111" s="35">
        <v>26</v>
      </c>
      <c r="Q111" s="35">
        <v>27</v>
      </c>
      <c r="R111" s="46">
        <v>28</v>
      </c>
      <c r="T111" s="61"/>
      <c r="U111" s="62">
        <v>19</v>
      </c>
      <c r="V111" s="35">
        <v>20</v>
      </c>
      <c r="W111" s="35">
        <v>21</v>
      </c>
      <c r="X111" s="35">
        <v>22</v>
      </c>
      <c r="Y111" s="35">
        <v>23</v>
      </c>
      <c r="Z111" s="35">
        <v>24</v>
      </c>
      <c r="AA111" s="62">
        <v>25</v>
      </c>
      <c r="AB111" s="63"/>
    </row>
    <row r="112" spans="2:28" hidden="1">
      <c r="B112" s="61"/>
      <c r="C112" s="62">
        <v>24</v>
      </c>
      <c r="D112" s="35">
        <v>25</v>
      </c>
      <c r="E112" s="35">
        <v>26</v>
      </c>
      <c r="F112" s="35">
        <v>27</v>
      </c>
      <c r="G112" s="35">
        <v>28</v>
      </c>
      <c r="H112" s="35">
        <v>29</v>
      </c>
      <c r="I112" s="62">
        <v>30</v>
      </c>
      <c r="K112" s="61"/>
      <c r="L112" s="46">
        <v>29</v>
      </c>
      <c r="M112" s="35">
        <v>30</v>
      </c>
      <c r="N112" s="35">
        <v>31</v>
      </c>
      <c r="T112" s="61"/>
      <c r="U112" s="62">
        <v>26</v>
      </c>
      <c r="V112" s="35">
        <v>27</v>
      </c>
      <c r="W112" s="35">
        <v>28</v>
      </c>
      <c r="X112" s="35">
        <v>29</v>
      </c>
      <c r="Y112" s="35">
        <v>30</v>
      </c>
      <c r="AB112" s="63"/>
    </row>
    <row r="113" spans="2:28" hidden="1">
      <c r="B113" s="61"/>
      <c r="C113" s="62">
        <v>31</v>
      </c>
      <c r="K113" s="61"/>
      <c r="L113" s="62"/>
      <c r="T113" s="61"/>
      <c r="AB113" s="63"/>
    </row>
    <row r="114" spans="2:28" ht="15" hidden="1" thickBot="1">
      <c r="B114" s="66"/>
      <c r="C114" s="67"/>
      <c r="D114" s="67"/>
      <c r="E114" s="67"/>
      <c r="F114" s="67"/>
      <c r="G114" s="67"/>
      <c r="H114" s="67"/>
      <c r="I114" s="67"/>
      <c r="J114" s="67"/>
      <c r="K114" s="66"/>
      <c r="L114" s="67"/>
      <c r="M114" s="67"/>
      <c r="N114" s="67"/>
      <c r="O114" s="67"/>
      <c r="P114" s="67"/>
      <c r="Q114" s="67"/>
      <c r="R114" s="67"/>
      <c r="S114" s="67"/>
      <c r="T114" s="66"/>
      <c r="U114" s="67"/>
      <c r="V114" s="67"/>
      <c r="W114" s="67"/>
      <c r="X114" s="67"/>
      <c r="Y114" s="67"/>
      <c r="Z114" s="67"/>
      <c r="AA114" s="67"/>
      <c r="AB114" s="68"/>
    </row>
    <row r="115" spans="2:28" hidden="1">
      <c r="B115" s="51"/>
      <c r="C115" s="53" t="s">
        <v>78</v>
      </c>
      <c r="D115" s="54"/>
      <c r="E115" s="54"/>
      <c r="F115" s="54"/>
      <c r="G115" s="54"/>
      <c r="H115" s="54"/>
      <c r="I115" s="55"/>
      <c r="J115" s="52"/>
      <c r="K115" s="51"/>
      <c r="L115" s="53" t="s">
        <v>73</v>
      </c>
      <c r="M115" s="54"/>
      <c r="N115" s="54"/>
      <c r="O115" s="54"/>
      <c r="P115" s="54"/>
      <c r="Q115" s="54"/>
      <c r="R115" s="55"/>
      <c r="S115" s="52"/>
      <c r="T115" s="51"/>
      <c r="U115" s="53" t="s">
        <v>74</v>
      </c>
      <c r="V115" s="54"/>
      <c r="W115" s="54"/>
      <c r="X115" s="54"/>
      <c r="Y115" s="54"/>
      <c r="Z115" s="54"/>
      <c r="AA115" s="55"/>
      <c r="AB115" s="56"/>
    </row>
    <row r="116" spans="2:28" hidden="1">
      <c r="B116" s="57"/>
      <c r="C116" s="58" t="s">
        <v>64</v>
      </c>
      <c r="D116" s="58" t="s">
        <v>65</v>
      </c>
      <c r="E116" s="58" t="s">
        <v>66</v>
      </c>
      <c r="F116" s="58" t="s">
        <v>67</v>
      </c>
      <c r="G116" s="58" t="s">
        <v>68</v>
      </c>
      <c r="H116" s="58" t="s">
        <v>69</v>
      </c>
      <c r="I116" s="58" t="s">
        <v>70</v>
      </c>
      <c r="J116" s="59"/>
      <c r="K116" s="57"/>
      <c r="L116" s="58" t="s">
        <v>64</v>
      </c>
      <c r="M116" s="58" t="s">
        <v>65</v>
      </c>
      <c r="N116" s="58" t="s">
        <v>66</v>
      </c>
      <c r="O116" s="58" t="s">
        <v>67</v>
      </c>
      <c r="P116" s="58" t="s">
        <v>68</v>
      </c>
      <c r="Q116" s="58" t="s">
        <v>69</v>
      </c>
      <c r="R116" s="58" t="s">
        <v>70</v>
      </c>
      <c r="S116" s="59"/>
      <c r="T116" s="57"/>
      <c r="U116" s="58" t="s">
        <v>64</v>
      </c>
      <c r="V116" s="58" t="s">
        <v>65</v>
      </c>
      <c r="W116" s="58" t="s">
        <v>66</v>
      </c>
      <c r="X116" s="58" t="s">
        <v>67</v>
      </c>
      <c r="Y116" s="58" t="s">
        <v>68</v>
      </c>
      <c r="Z116" s="58" t="s">
        <v>69</v>
      </c>
      <c r="AA116" s="58" t="s">
        <v>70</v>
      </c>
      <c r="AB116" s="60"/>
    </row>
    <row r="117" spans="2:28" hidden="1">
      <c r="B117" s="61"/>
      <c r="C117" s="62"/>
      <c r="H117" s="35">
        <v>1</v>
      </c>
      <c r="I117" s="62">
        <v>2</v>
      </c>
      <c r="K117" s="61"/>
      <c r="L117" s="62"/>
      <c r="M117" s="35">
        <v>1</v>
      </c>
      <c r="N117" s="35">
        <v>2</v>
      </c>
      <c r="O117" s="35">
        <v>3</v>
      </c>
      <c r="P117" s="35">
        <v>4</v>
      </c>
      <c r="Q117" s="35">
        <v>5</v>
      </c>
      <c r="R117" s="62">
        <v>6</v>
      </c>
      <c r="T117" s="61"/>
      <c r="U117" s="62"/>
      <c r="Y117" s="35">
        <v>1</v>
      </c>
      <c r="Z117" s="35">
        <v>2</v>
      </c>
      <c r="AA117" s="62">
        <v>3</v>
      </c>
      <c r="AB117" s="63"/>
    </row>
    <row r="118" spans="2:28" hidden="1">
      <c r="B118" s="61"/>
      <c r="C118" s="62">
        <v>3</v>
      </c>
      <c r="D118" s="35">
        <v>4</v>
      </c>
      <c r="E118" s="35">
        <v>5</v>
      </c>
      <c r="F118" s="35">
        <v>6</v>
      </c>
      <c r="G118" s="35">
        <v>7</v>
      </c>
      <c r="H118" s="35">
        <v>8</v>
      </c>
      <c r="I118" s="41">
        <v>9</v>
      </c>
      <c r="K118" s="61"/>
      <c r="L118" s="62">
        <v>7</v>
      </c>
      <c r="M118" s="35">
        <v>8</v>
      </c>
      <c r="N118" s="35">
        <v>9</v>
      </c>
      <c r="O118" s="35">
        <v>10</v>
      </c>
      <c r="P118" s="132">
        <v>11</v>
      </c>
      <c r="Q118" s="132">
        <v>12</v>
      </c>
      <c r="R118" s="46">
        <v>13</v>
      </c>
      <c r="T118" s="61"/>
      <c r="U118" s="62">
        <v>4</v>
      </c>
      <c r="V118" s="35">
        <v>5</v>
      </c>
      <c r="W118" s="35">
        <v>6</v>
      </c>
      <c r="X118" s="35">
        <v>7</v>
      </c>
      <c r="Y118" s="35">
        <v>8</v>
      </c>
      <c r="Z118" s="35">
        <v>9</v>
      </c>
      <c r="AA118" s="62">
        <v>10</v>
      </c>
      <c r="AB118" s="63"/>
    </row>
    <row r="119" spans="2:28" hidden="1">
      <c r="B119" s="61"/>
      <c r="C119" s="62">
        <v>10</v>
      </c>
      <c r="D119" s="35">
        <v>11</v>
      </c>
      <c r="E119" s="35">
        <v>12</v>
      </c>
      <c r="F119" s="35">
        <v>13</v>
      </c>
      <c r="G119" s="35">
        <v>14</v>
      </c>
      <c r="H119" s="35">
        <v>15</v>
      </c>
      <c r="I119" s="46">
        <v>16</v>
      </c>
      <c r="K119" s="61"/>
      <c r="L119" s="46">
        <v>14</v>
      </c>
      <c r="M119" s="132">
        <v>15</v>
      </c>
      <c r="N119" s="35">
        <v>16</v>
      </c>
      <c r="O119" s="35">
        <v>17</v>
      </c>
      <c r="P119" s="35">
        <v>18</v>
      </c>
      <c r="Q119" s="35">
        <v>19</v>
      </c>
      <c r="R119" s="62">
        <v>20</v>
      </c>
      <c r="T119" s="61"/>
      <c r="U119" s="62">
        <v>11</v>
      </c>
      <c r="V119" s="35">
        <v>12</v>
      </c>
      <c r="W119" s="35">
        <v>13</v>
      </c>
      <c r="X119" s="35">
        <v>14</v>
      </c>
      <c r="Y119" s="35">
        <v>15</v>
      </c>
      <c r="Z119" s="35">
        <v>16</v>
      </c>
      <c r="AA119" s="46">
        <v>17</v>
      </c>
      <c r="AB119" s="63"/>
    </row>
    <row r="120" spans="2:28" hidden="1">
      <c r="B120" s="61"/>
      <c r="C120" s="46">
        <v>17</v>
      </c>
      <c r="D120" s="132">
        <v>18</v>
      </c>
      <c r="E120" s="35">
        <v>19</v>
      </c>
      <c r="F120" s="35">
        <v>20</v>
      </c>
      <c r="G120" s="35">
        <v>21</v>
      </c>
      <c r="H120" s="35">
        <v>22</v>
      </c>
      <c r="I120" s="62">
        <v>23</v>
      </c>
      <c r="K120" s="61"/>
      <c r="L120" s="62">
        <v>21</v>
      </c>
      <c r="M120" s="35">
        <v>22</v>
      </c>
      <c r="N120" s="35">
        <v>23</v>
      </c>
      <c r="O120" s="35">
        <v>24</v>
      </c>
      <c r="P120" s="35">
        <v>25</v>
      </c>
      <c r="Q120" s="35">
        <v>26</v>
      </c>
      <c r="R120" s="62">
        <v>27</v>
      </c>
      <c r="T120" s="61"/>
      <c r="U120" s="46">
        <v>18</v>
      </c>
      <c r="V120" s="132">
        <v>19</v>
      </c>
      <c r="W120" s="35">
        <v>20</v>
      </c>
      <c r="X120" s="35">
        <v>21</v>
      </c>
      <c r="Y120" s="35">
        <v>22</v>
      </c>
      <c r="Z120" s="35">
        <v>23</v>
      </c>
      <c r="AA120" s="64">
        <v>24</v>
      </c>
      <c r="AB120" s="63"/>
    </row>
    <row r="121" spans="2:28" hidden="1">
      <c r="B121" s="61"/>
      <c r="C121" s="62">
        <v>24</v>
      </c>
      <c r="D121" s="35">
        <v>25</v>
      </c>
      <c r="E121" s="35">
        <v>26</v>
      </c>
      <c r="F121" s="35">
        <v>27</v>
      </c>
      <c r="G121" s="35">
        <v>28</v>
      </c>
      <c r="H121" s="35">
        <v>29</v>
      </c>
      <c r="I121" s="62">
        <v>30</v>
      </c>
      <c r="K121" s="61"/>
      <c r="L121" s="62">
        <v>28</v>
      </c>
      <c r="M121" s="35">
        <v>29</v>
      </c>
      <c r="N121" s="35">
        <v>30</v>
      </c>
      <c r="O121" s="35">
        <v>31</v>
      </c>
      <c r="T121" s="61"/>
      <c r="U121" s="62">
        <v>25</v>
      </c>
      <c r="V121" s="35">
        <v>26</v>
      </c>
      <c r="W121" s="35">
        <v>27</v>
      </c>
      <c r="X121" s="35">
        <v>28</v>
      </c>
      <c r="Y121" s="35">
        <v>29</v>
      </c>
      <c r="Z121" s="35">
        <v>30</v>
      </c>
      <c r="AB121" s="63"/>
    </row>
    <row r="122" spans="2:28" hidden="1">
      <c r="B122" s="61"/>
      <c r="C122" s="62">
        <v>31</v>
      </c>
      <c r="K122" s="61"/>
      <c r="L122" s="62"/>
      <c r="T122" s="61"/>
      <c r="AB122" s="63"/>
    </row>
    <row r="123" spans="2:28" ht="15" hidden="1" thickBot="1">
      <c r="B123" s="66"/>
      <c r="C123" s="67"/>
      <c r="D123" s="67"/>
      <c r="E123" s="67"/>
      <c r="F123" s="67"/>
      <c r="G123" s="67"/>
      <c r="H123" s="67"/>
      <c r="I123" s="67"/>
      <c r="J123" s="67"/>
      <c r="K123" s="66"/>
      <c r="L123" s="67"/>
      <c r="M123" s="67"/>
      <c r="N123" s="67"/>
      <c r="O123" s="67"/>
      <c r="P123" s="67"/>
      <c r="Q123" s="67"/>
      <c r="R123" s="67"/>
      <c r="S123" s="67"/>
      <c r="T123" s="66"/>
      <c r="U123" s="67"/>
      <c r="V123" s="67"/>
      <c r="W123" s="67"/>
      <c r="X123" s="67"/>
      <c r="Y123" s="67"/>
      <c r="Z123" s="67"/>
      <c r="AA123" s="67"/>
      <c r="AB123" s="68"/>
    </row>
    <row r="124" spans="2:28" hidden="1">
      <c r="B124" s="51"/>
      <c r="C124" s="139" t="s">
        <v>203</v>
      </c>
      <c r="D124" s="54"/>
      <c r="E124" s="54"/>
      <c r="F124" s="54"/>
      <c r="G124" s="54"/>
      <c r="H124" s="54"/>
      <c r="I124" s="55"/>
      <c r="J124" s="52"/>
      <c r="K124" s="51"/>
      <c r="L124" s="53" t="s">
        <v>75</v>
      </c>
      <c r="M124" s="54"/>
      <c r="N124" s="54"/>
      <c r="O124" s="54"/>
      <c r="P124" s="54"/>
      <c r="Q124" s="54"/>
      <c r="R124" s="55"/>
      <c r="S124" s="52"/>
      <c r="T124" s="51"/>
      <c r="U124" s="53" t="s">
        <v>76</v>
      </c>
      <c r="V124" s="54"/>
      <c r="W124" s="54"/>
      <c r="X124" s="54"/>
      <c r="Y124" s="54"/>
      <c r="Z124" s="54"/>
      <c r="AA124" s="55"/>
      <c r="AB124" s="56"/>
    </row>
    <row r="125" spans="2:28" hidden="1">
      <c r="B125" s="57"/>
      <c r="C125" s="58" t="s">
        <v>64</v>
      </c>
      <c r="D125" s="58" t="s">
        <v>65</v>
      </c>
      <c r="E125" s="58" t="s">
        <v>66</v>
      </c>
      <c r="F125" s="58" t="s">
        <v>67</v>
      </c>
      <c r="G125" s="58" t="s">
        <v>68</v>
      </c>
      <c r="H125" s="58" t="s">
        <v>69</v>
      </c>
      <c r="I125" s="58" t="s">
        <v>70</v>
      </c>
      <c r="J125" s="59"/>
      <c r="K125" s="57"/>
      <c r="L125" s="58" t="s">
        <v>64</v>
      </c>
      <c r="M125" s="58" t="s">
        <v>65</v>
      </c>
      <c r="N125" s="58" t="s">
        <v>66</v>
      </c>
      <c r="O125" s="58" t="s">
        <v>67</v>
      </c>
      <c r="P125" s="58" t="s">
        <v>68</v>
      </c>
      <c r="Q125" s="58" t="s">
        <v>69</v>
      </c>
      <c r="R125" s="58" t="s">
        <v>70</v>
      </c>
      <c r="S125" s="59"/>
      <c r="T125" s="57"/>
      <c r="U125" s="58" t="s">
        <v>64</v>
      </c>
      <c r="V125" s="58" t="s">
        <v>65</v>
      </c>
      <c r="W125" s="58" t="s">
        <v>66</v>
      </c>
      <c r="X125" s="58" t="s">
        <v>67</v>
      </c>
      <c r="Y125" s="58" t="s">
        <v>68</v>
      </c>
      <c r="Z125" s="58" t="s">
        <v>69</v>
      </c>
      <c r="AA125" s="58" t="s">
        <v>70</v>
      </c>
      <c r="AB125" s="60"/>
    </row>
    <row r="126" spans="2:28" hidden="1">
      <c r="B126" s="61"/>
      <c r="C126" s="62"/>
      <c r="I126" s="62">
        <v>1</v>
      </c>
      <c r="K126" s="61"/>
      <c r="L126" s="62"/>
      <c r="N126" s="35">
        <v>1</v>
      </c>
      <c r="O126" s="35">
        <v>2</v>
      </c>
      <c r="P126" s="35">
        <v>3</v>
      </c>
      <c r="Q126" s="35">
        <v>4</v>
      </c>
      <c r="R126" s="46">
        <v>5</v>
      </c>
      <c r="T126" s="61"/>
      <c r="U126" s="62"/>
      <c r="Y126" s="35">
        <v>1</v>
      </c>
      <c r="Z126" s="35">
        <v>2</v>
      </c>
      <c r="AA126" s="62">
        <v>3</v>
      </c>
      <c r="AB126" s="63"/>
    </row>
    <row r="127" spans="2:28" hidden="1">
      <c r="B127" s="61"/>
      <c r="C127" s="62">
        <v>2</v>
      </c>
      <c r="D127" s="35">
        <v>3</v>
      </c>
      <c r="E127" s="35">
        <v>4</v>
      </c>
      <c r="F127" s="35">
        <v>5</v>
      </c>
      <c r="G127" s="35">
        <v>6</v>
      </c>
      <c r="H127" s="35">
        <v>7</v>
      </c>
      <c r="I127" s="46">
        <v>8</v>
      </c>
      <c r="K127" s="61"/>
      <c r="L127" s="46">
        <v>6</v>
      </c>
      <c r="M127" s="35">
        <v>7</v>
      </c>
      <c r="N127" s="35">
        <v>8</v>
      </c>
      <c r="O127" s="35">
        <v>9</v>
      </c>
      <c r="P127" s="35">
        <v>10</v>
      </c>
      <c r="Q127" s="35">
        <v>11</v>
      </c>
      <c r="R127" s="62">
        <v>12</v>
      </c>
      <c r="T127" s="61"/>
      <c r="U127" s="62">
        <v>4</v>
      </c>
      <c r="V127" s="35">
        <v>5</v>
      </c>
      <c r="W127" s="35">
        <v>6</v>
      </c>
      <c r="X127" s="35">
        <v>7</v>
      </c>
      <c r="Y127" s="35">
        <v>8</v>
      </c>
      <c r="Z127" s="35">
        <v>9</v>
      </c>
      <c r="AA127" s="62">
        <v>10</v>
      </c>
      <c r="AB127" s="63"/>
    </row>
    <row r="128" spans="2:28" hidden="1">
      <c r="B128" s="61"/>
      <c r="C128" s="46">
        <v>9</v>
      </c>
      <c r="D128" s="132">
        <v>10</v>
      </c>
      <c r="E128" s="35">
        <v>11</v>
      </c>
      <c r="F128" s="35">
        <v>12</v>
      </c>
      <c r="G128" s="35">
        <v>13</v>
      </c>
      <c r="H128" s="35">
        <v>14</v>
      </c>
      <c r="I128" s="73">
        <v>15</v>
      </c>
      <c r="K128" s="61"/>
      <c r="L128" s="62">
        <v>13</v>
      </c>
      <c r="M128" s="35">
        <v>14</v>
      </c>
      <c r="N128" s="35">
        <v>15</v>
      </c>
      <c r="O128" s="35">
        <v>16</v>
      </c>
      <c r="P128" s="35">
        <v>17</v>
      </c>
      <c r="Q128" s="35">
        <v>18</v>
      </c>
      <c r="R128" s="62">
        <v>19</v>
      </c>
      <c r="T128" s="61"/>
      <c r="U128" s="62">
        <v>11</v>
      </c>
      <c r="V128" s="35">
        <v>12</v>
      </c>
      <c r="W128" s="35">
        <v>13</v>
      </c>
      <c r="X128" s="35">
        <v>14</v>
      </c>
      <c r="Y128" s="35">
        <v>15</v>
      </c>
      <c r="Z128" s="35">
        <v>16</v>
      </c>
      <c r="AA128" s="62">
        <v>17</v>
      </c>
      <c r="AB128" s="63"/>
    </row>
    <row r="129" spans="2:33" hidden="1">
      <c r="B129" s="61"/>
      <c r="C129" s="62">
        <v>16</v>
      </c>
      <c r="D129" s="35">
        <v>17</v>
      </c>
      <c r="E129" s="35">
        <v>18</v>
      </c>
      <c r="F129" s="35">
        <v>19</v>
      </c>
      <c r="G129" s="35">
        <v>20</v>
      </c>
      <c r="H129" s="35">
        <v>21</v>
      </c>
      <c r="I129" s="65">
        <v>22</v>
      </c>
      <c r="K129" s="61"/>
      <c r="L129" s="62">
        <v>20</v>
      </c>
      <c r="M129" s="35">
        <v>21</v>
      </c>
      <c r="N129" s="35">
        <v>22</v>
      </c>
      <c r="O129" s="35">
        <v>23</v>
      </c>
      <c r="P129" s="35">
        <v>24</v>
      </c>
      <c r="Q129" s="35">
        <v>25</v>
      </c>
      <c r="R129" s="62">
        <v>26</v>
      </c>
      <c r="T129" s="61"/>
      <c r="U129" s="62">
        <v>18</v>
      </c>
      <c r="V129" s="35">
        <v>19</v>
      </c>
      <c r="W129" s="35">
        <v>20</v>
      </c>
      <c r="X129" s="35">
        <v>21</v>
      </c>
      <c r="Y129" s="35">
        <v>22</v>
      </c>
      <c r="Z129" s="35">
        <v>23</v>
      </c>
      <c r="AA129" s="62">
        <v>24</v>
      </c>
      <c r="AB129" s="63"/>
    </row>
    <row r="130" spans="2:33" hidden="1">
      <c r="B130" s="61"/>
      <c r="C130" s="62">
        <v>23</v>
      </c>
      <c r="D130" s="35">
        <v>24</v>
      </c>
      <c r="E130" s="35">
        <v>25</v>
      </c>
      <c r="F130" s="35">
        <v>26</v>
      </c>
      <c r="G130" s="35">
        <v>27</v>
      </c>
      <c r="H130" s="35">
        <v>28</v>
      </c>
      <c r="I130" s="62">
        <v>29</v>
      </c>
      <c r="K130" s="61"/>
      <c r="L130" s="62">
        <v>27</v>
      </c>
      <c r="M130" s="35">
        <v>28</v>
      </c>
      <c r="N130" s="35">
        <v>29</v>
      </c>
      <c r="O130" s="35">
        <v>30</v>
      </c>
      <c r="R130" s="62"/>
      <c r="T130" s="61"/>
      <c r="U130" s="62">
        <v>25</v>
      </c>
      <c r="V130" s="35">
        <v>26</v>
      </c>
      <c r="W130" s="35">
        <v>27</v>
      </c>
      <c r="X130" s="35">
        <v>28</v>
      </c>
      <c r="Y130" s="35">
        <v>29</v>
      </c>
      <c r="Z130" s="35">
        <v>30</v>
      </c>
      <c r="AA130" s="35">
        <v>31</v>
      </c>
      <c r="AB130" s="63"/>
    </row>
    <row r="131" spans="2:33" hidden="1">
      <c r="B131" s="61"/>
      <c r="C131" s="62">
        <v>30</v>
      </c>
      <c r="D131" s="35">
        <v>31</v>
      </c>
      <c r="K131" s="61"/>
      <c r="T131" s="61"/>
      <c r="AB131" s="63"/>
    </row>
    <row r="132" spans="2:33" ht="15" hidden="1" thickBot="1">
      <c r="B132" s="66"/>
      <c r="C132" s="67"/>
      <c r="D132" s="67"/>
      <c r="E132" s="67"/>
      <c r="F132" s="67"/>
      <c r="G132" s="67"/>
      <c r="H132" s="67"/>
      <c r="I132" s="67"/>
      <c r="J132" s="67"/>
      <c r="K132" s="66"/>
      <c r="L132" s="67"/>
      <c r="M132" s="67"/>
      <c r="N132" s="67"/>
      <c r="O132" s="67"/>
      <c r="P132" s="67"/>
      <c r="Q132" s="67"/>
      <c r="R132" s="67"/>
      <c r="S132" s="67"/>
      <c r="T132" s="66"/>
      <c r="U132" s="67"/>
      <c r="V132" s="67"/>
      <c r="W132" s="67"/>
      <c r="X132" s="67"/>
      <c r="Y132" s="67"/>
      <c r="Z132" s="67"/>
      <c r="AA132" s="67"/>
      <c r="AB132" s="68"/>
    </row>
    <row r="133" spans="2:33" hidden="1">
      <c r="B133" s="51"/>
      <c r="C133" s="251">
        <v>44927</v>
      </c>
      <c r="D133" s="251"/>
      <c r="E133" s="251"/>
      <c r="F133" s="251"/>
      <c r="G133" s="251"/>
      <c r="H133" s="251"/>
      <c r="I133" s="251"/>
      <c r="J133" s="52"/>
      <c r="K133" s="51"/>
      <c r="L133" s="53" t="s">
        <v>71</v>
      </c>
      <c r="M133" s="54"/>
      <c r="N133" s="54"/>
      <c r="O133" s="54"/>
      <c r="P133" s="54"/>
      <c r="Q133" s="54"/>
      <c r="R133" s="55"/>
      <c r="S133" s="52"/>
      <c r="T133" s="51"/>
      <c r="U133" s="53" t="s">
        <v>72</v>
      </c>
      <c r="V133" s="54"/>
      <c r="W133" s="54"/>
      <c r="X133" s="54"/>
      <c r="Y133" s="54"/>
      <c r="Z133" s="54"/>
      <c r="AA133" s="55"/>
      <c r="AB133" s="56"/>
    </row>
    <row r="134" spans="2:33" hidden="1">
      <c r="B134" s="57"/>
      <c r="C134" s="58" t="s">
        <v>64</v>
      </c>
      <c r="D134" s="58" t="s">
        <v>65</v>
      </c>
      <c r="E134" s="58" t="s">
        <v>66</v>
      </c>
      <c r="F134" s="58" t="s">
        <v>67</v>
      </c>
      <c r="G134" s="58" t="s">
        <v>68</v>
      </c>
      <c r="H134" s="58" t="s">
        <v>69</v>
      </c>
      <c r="I134" s="58" t="s">
        <v>70</v>
      </c>
      <c r="J134" s="59"/>
      <c r="K134" s="57"/>
      <c r="L134" s="58" t="s">
        <v>64</v>
      </c>
      <c r="M134" s="58" t="s">
        <v>65</v>
      </c>
      <c r="N134" s="58" t="s">
        <v>66</v>
      </c>
      <c r="O134" s="58" t="s">
        <v>67</v>
      </c>
      <c r="P134" s="58" t="s">
        <v>68</v>
      </c>
      <c r="Q134" s="58" t="s">
        <v>69</v>
      </c>
      <c r="R134" s="58" t="s">
        <v>70</v>
      </c>
      <c r="S134" s="59"/>
      <c r="T134" s="57"/>
      <c r="U134" s="58" t="s">
        <v>64</v>
      </c>
      <c r="V134" s="58" t="s">
        <v>65</v>
      </c>
      <c r="W134" s="58" t="s">
        <v>66</v>
      </c>
      <c r="X134" s="58" t="s">
        <v>67</v>
      </c>
      <c r="Y134" s="58" t="s">
        <v>68</v>
      </c>
      <c r="Z134" s="58" t="s">
        <v>69</v>
      </c>
      <c r="AA134" s="58" t="s">
        <v>70</v>
      </c>
      <c r="AB134" s="60"/>
    </row>
    <row r="135" spans="2:33" hidden="1">
      <c r="B135" s="61"/>
      <c r="C135" s="62">
        <v>1</v>
      </c>
      <c r="D135" s="62">
        <v>2</v>
      </c>
      <c r="E135" s="62">
        <v>3</v>
      </c>
      <c r="F135" s="35">
        <v>4</v>
      </c>
      <c r="G135" s="35">
        <v>5</v>
      </c>
      <c r="H135" s="35">
        <v>6</v>
      </c>
      <c r="I135" s="64">
        <v>7</v>
      </c>
      <c r="K135" s="61"/>
      <c r="L135" s="62"/>
      <c r="O135" s="35">
        <v>1</v>
      </c>
      <c r="P135" s="35">
        <v>2</v>
      </c>
      <c r="Q135" s="35">
        <v>3</v>
      </c>
      <c r="R135" s="62">
        <v>4</v>
      </c>
      <c r="T135" s="61"/>
      <c r="U135" s="62"/>
      <c r="X135" s="35">
        <v>1</v>
      </c>
      <c r="Y135" s="35">
        <v>2</v>
      </c>
      <c r="Z135" s="35">
        <v>3</v>
      </c>
      <c r="AA135" s="62">
        <v>4</v>
      </c>
      <c r="AB135" s="63"/>
    </row>
    <row r="136" spans="2:33" hidden="1">
      <c r="B136" s="61"/>
      <c r="C136" s="62">
        <v>8</v>
      </c>
      <c r="D136" s="62">
        <v>9</v>
      </c>
      <c r="E136" s="35">
        <v>10</v>
      </c>
      <c r="F136" s="35">
        <v>11</v>
      </c>
      <c r="G136" s="35">
        <v>12</v>
      </c>
      <c r="H136" s="35">
        <v>13</v>
      </c>
      <c r="I136" s="46">
        <v>14</v>
      </c>
      <c r="K136" s="61"/>
      <c r="L136" s="62">
        <v>5</v>
      </c>
      <c r="M136" s="35">
        <v>6</v>
      </c>
      <c r="N136" s="35">
        <v>7</v>
      </c>
      <c r="O136" s="35">
        <v>8</v>
      </c>
      <c r="P136" s="35">
        <v>9</v>
      </c>
      <c r="Q136" s="35">
        <v>10</v>
      </c>
      <c r="R136" s="46">
        <v>11</v>
      </c>
      <c r="T136" s="61"/>
      <c r="U136" s="62">
        <v>5</v>
      </c>
      <c r="V136" s="35">
        <v>6</v>
      </c>
      <c r="W136" s="35">
        <v>7</v>
      </c>
      <c r="X136" s="35">
        <v>8</v>
      </c>
      <c r="Y136" s="35">
        <v>9</v>
      </c>
      <c r="Z136" s="35">
        <v>10</v>
      </c>
      <c r="AA136" s="46">
        <v>11</v>
      </c>
      <c r="AB136" s="63"/>
    </row>
    <row r="137" spans="2:33" hidden="1">
      <c r="B137" s="61"/>
      <c r="C137" s="46">
        <v>15</v>
      </c>
      <c r="D137" s="35">
        <v>16</v>
      </c>
      <c r="E137" s="35">
        <v>17</v>
      </c>
      <c r="F137" s="35">
        <v>18</v>
      </c>
      <c r="G137" s="35">
        <v>19</v>
      </c>
      <c r="H137" s="35">
        <v>20</v>
      </c>
      <c r="I137" s="73">
        <v>21</v>
      </c>
      <c r="K137" s="61"/>
      <c r="L137" s="46">
        <v>12</v>
      </c>
      <c r="M137" s="35">
        <v>13</v>
      </c>
      <c r="N137" s="35">
        <v>14</v>
      </c>
      <c r="O137" s="35">
        <v>15</v>
      </c>
      <c r="P137" s="35">
        <v>16</v>
      </c>
      <c r="Q137" s="35">
        <v>17</v>
      </c>
      <c r="R137" s="62">
        <v>18</v>
      </c>
      <c r="T137" s="61"/>
      <c r="U137" s="46">
        <v>12</v>
      </c>
      <c r="V137" s="35">
        <v>13</v>
      </c>
      <c r="W137" s="35">
        <v>14</v>
      </c>
      <c r="X137" s="35">
        <v>15</v>
      </c>
      <c r="Y137" s="35">
        <v>16</v>
      </c>
      <c r="Z137" s="35">
        <v>17</v>
      </c>
      <c r="AA137" s="62">
        <v>18</v>
      </c>
      <c r="AB137" s="63"/>
    </row>
    <row r="138" spans="2:33" hidden="1">
      <c r="B138" s="61"/>
      <c r="C138" s="62">
        <v>22</v>
      </c>
      <c r="D138" s="35">
        <v>23</v>
      </c>
      <c r="E138" s="35">
        <v>24</v>
      </c>
      <c r="F138" s="35">
        <v>25</v>
      </c>
      <c r="G138" s="35">
        <v>26</v>
      </c>
      <c r="H138" s="35">
        <v>27</v>
      </c>
      <c r="I138" s="62">
        <v>28</v>
      </c>
      <c r="K138" s="61"/>
      <c r="L138" s="62">
        <v>19</v>
      </c>
      <c r="M138" s="35">
        <v>20</v>
      </c>
      <c r="N138" s="35">
        <v>21</v>
      </c>
      <c r="O138" s="35">
        <v>22</v>
      </c>
      <c r="P138" s="62">
        <v>23</v>
      </c>
      <c r="Q138" s="35">
        <v>24</v>
      </c>
      <c r="R138" s="62">
        <v>25</v>
      </c>
      <c r="T138" s="61"/>
      <c r="U138" s="62">
        <v>19</v>
      </c>
      <c r="V138" s="35">
        <v>20</v>
      </c>
      <c r="W138" s="62">
        <v>21</v>
      </c>
      <c r="X138" s="35">
        <v>22</v>
      </c>
      <c r="Y138" s="35">
        <v>23</v>
      </c>
      <c r="Z138" s="35">
        <v>24</v>
      </c>
      <c r="AA138" s="62">
        <v>25</v>
      </c>
      <c r="AB138" s="63"/>
      <c r="AG138" s="59"/>
    </row>
    <row r="139" spans="2:33" hidden="1">
      <c r="B139" s="61"/>
      <c r="C139" s="62">
        <v>29</v>
      </c>
      <c r="D139" s="35">
        <v>30</v>
      </c>
      <c r="E139" s="35">
        <v>31</v>
      </c>
      <c r="I139" s="62"/>
      <c r="K139" s="61"/>
      <c r="L139" s="62">
        <v>26</v>
      </c>
      <c r="M139" s="35">
        <v>27</v>
      </c>
      <c r="N139" s="35">
        <v>28</v>
      </c>
      <c r="R139" s="62"/>
      <c r="T139" s="61"/>
      <c r="U139" s="62">
        <v>26</v>
      </c>
      <c r="V139" s="35">
        <v>27</v>
      </c>
      <c r="W139" s="35">
        <v>28</v>
      </c>
      <c r="X139" s="35">
        <v>29</v>
      </c>
      <c r="Y139" s="35">
        <v>30</v>
      </c>
      <c r="Z139" s="35">
        <v>31</v>
      </c>
      <c r="AA139" s="62"/>
      <c r="AB139" s="63"/>
    </row>
    <row r="140" spans="2:33" hidden="1">
      <c r="B140" s="61"/>
      <c r="C140" s="62"/>
      <c r="K140" s="61"/>
      <c r="T140" s="61"/>
      <c r="AB140" s="63"/>
    </row>
    <row r="141" spans="2:33" ht="15" hidden="1" thickBot="1">
      <c r="B141" s="66"/>
      <c r="C141" s="70"/>
      <c r="D141" s="67"/>
      <c r="E141" s="67"/>
      <c r="F141" s="67"/>
      <c r="G141" s="67"/>
      <c r="H141" s="67"/>
      <c r="I141" s="67"/>
      <c r="J141" s="67"/>
      <c r="K141" s="66"/>
      <c r="L141" s="67"/>
      <c r="M141" s="67"/>
      <c r="N141" s="67"/>
      <c r="O141" s="67"/>
      <c r="P141" s="67"/>
      <c r="Q141" s="67"/>
      <c r="R141" s="67"/>
      <c r="S141" s="67"/>
      <c r="T141" s="66"/>
      <c r="U141" s="67"/>
      <c r="V141" s="67"/>
      <c r="W141" s="67"/>
      <c r="X141" s="67"/>
      <c r="Y141" s="67"/>
      <c r="Z141" s="67"/>
      <c r="AA141" s="67"/>
      <c r="AB141" s="68"/>
    </row>
    <row r="142" spans="2:33" hidden="1">
      <c r="B142" s="51"/>
      <c r="C142" s="53" t="s">
        <v>77</v>
      </c>
      <c r="D142" s="54"/>
      <c r="E142" s="54"/>
      <c r="F142" s="54"/>
      <c r="G142" s="54"/>
      <c r="H142" s="54"/>
      <c r="I142" s="55"/>
      <c r="J142" s="52"/>
      <c r="K142" s="51"/>
      <c r="L142" s="53" t="s">
        <v>62</v>
      </c>
      <c r="M142" s="54"/>
      <c r="N142" s="54"/>
      <c r="O142" s="54"/>
      <c r="P142" s="54"/>
      <c r="Q142" s="54"/>
      <c r="R142" s="55"/>
      <c r="S142" s="52"/>
      <c r="T142" s="51"/>
      <c r="U142" s="53" t="s">
        <v>63</v>
      </c>
      <c r="V142" s="54"/>
      <c r="W142" s="54"/>
      <c r="X142" s="54"/>
      <c r="Y142" s="54"/>
      <c r="Z142" s="54"/>
      <c r="AA142" s="55"/>
      <c r="AB142" s="56"/>
    </row>
    <row r="143" spans="2:33" hidden="1">
      <c r="B143" s="57"/>
      <c r="C143" s="58" t="s">
        <v>64</v>
      </c>
      <c r="D143" s="58" t="s">
        <v>65</v>
      </c>
      <c r="E143" s="58" t="s">
        <v>66</v>
      </c>
      <c r="F143" s="58" t="s">
        <v>67</v>
      </c>
      <c r="G143" s="58" t="s">
        <v>68</v>
      </c>
      <c r="H143" s="58" t="s">
        <v>69</v>
      </c>
      <c r="I143" s="58" t="s">
        <v>70</v>
      </c>
      <c r="J143" s="59"/>
      <c r="K143" s="57"/>
      <c r="L143" s="58" t="s">
        <v>64</v>
      </c>
      <c r="M143" s="58" t="s">
        <v>65</v>
      </c>
      <c r="N143" s="58" t="s">
        <v>66</v>
      </c>
      <c r="O143" s="58" t="s">
        <v>67</v>
      </c>
      <c r="P143" s="58" t="s">
        <v>68</v>
      </c>
      <c r="Q143" s="58" t="s">
        <v>69</v>
      </c>
      <c r="R143" s="58" t="s">
        <v>70</v>
      </c>
      <c r="S143" s="59"/>
      <c r="T143" s="57"/>
      <c r="U143" s="58" t="s">
        <v>64</v>
      </c>
      <c r="V143" s="58" t="s">
        <v>65</v>
      </c>
      <c r="W143" s="58" t="s">
        <v>66</v>
      </c>
      <c r="X143" s="58" t="s">
        <v>67</v>
      </c>
      <c r="Y143" s="58" t="s">
        <v>68</v>
      </c>
      <c r="Z143" s="58" t="s">
        <v>69</v>
      </c>
      <c r="AA143" s="58" t="s">
        <v>70</v>
      </c>
      <c r="AB143" s="60"/>
    </row>
    <row r="144" spans="2:33" hidden="1">
      <c r="B144" s="61"/>
      <c r="C144" s="62"/>
      <c r="I144" s="62">
        <v>1</v>
      </c>
      <c r="K144" s="61"/>
      <c r="L144" s="62"/>
      <c r="M144" s="35">
        <v>1</v>
      </c>
      <c r="N144" s="35">
        <v>2</v>
      </c>
      <c r="O144" s="46">
        <v>3</v>
      </c>
      <c r="P144" s="46">
        <v>4</v>
      </c>
      <c r="Q144" s="46">
        <v>5</v>
      </c>
      <c r="R144" s="46">
        <v>6</v>
      </c>
      <c r="T144" s="61"/>
      <c r="U144" s="62"/>
      <c r="Y144" s="35">
        <v>1</v>
      </c>
      <c r="Z144" s="35">
        <v>2</v>
      </c>
      <c r="AA144" s="46">
        <v>3</v>
      </c>
      <c r="AB144" s="63"/>
    </row>
    <row r="145" spans="2:28" hidden="1">
      <c r="B145" s="61"/>
      <c r="C145" s="62">
        <v>2</v>
      </c>
      <c r="D145" s="35">
        <v>3</v>
      </c>
      <c r="E145" s="35">
        <v>4</v>
      </c>
      <c r="F145" s="35">
        <v>5</v>
      </c>
      <c r="G145" s="35">
        <v>6</v>
      </c>
      <c r="H145" s="35">
        <v>7</v>
      </c>
      <c r="I145" s="62">
        <v>8</v>
      </c>
      <c r="K145" s="61"/>
      <c r="L145" s="46">
        <v>7</v>
      </c>
      <c r="M145" s="35">
        <v>8</v>
      </c>
      <c r="N145" s="35">
        <v>9</v>
      </c>
      <c r="O145" s="35">
        <v>10</v>
      </c>
      <c r="P145" s="35">
        <v>11</v>
      </c>
      <c r="Q145" s="35">
        <v>12</v>
      </c>
      <c r="R145" s="62">
        <v>13</v>
      </c>
      <c r="T145" s="61"/>
      <c r="U145" s="46">
        <v>4</v>
      </c>
      <c r="V145" s="35">
        <v>5</v>
      </c>
      <c r="W145" s="35">
        <v>6</v>
      </c>
      <c r="X145" s="35">
        <v>7</v>
      </c>
      <c r="Y145" s="35">
        <v>8</v>
      </c>
      <c r="Z145" s="35">
        <v>9</v>
      </c>
      <c r="AA145" s="62">
        <v>10</v>
      </c>
      <c r="AB145" s="63"/>
    </row>
    <row r="146" spans="2:28" hidden="1">
      <c r="B146" s="61"/>
      <c r="C146" s="62">
        <v>9</v>
      </c>
      <c r="D146" s="35">
        <v>10</v>
      </c>
      <c r="E146" s="35">
        <v>11</v>
      </c>
      <c r="F146" s="35">
        <v>12</v>
      </c>
      <c r="G146" s="35">
        <v>13</v>
      </c>
      <c r="H146" s="35">
        <v>14</v>
      </c>
      <c r="I146" s="62">
        <v>15</v>
      </c>
      <c r="K146" s="61"/>
      <c r="L146" s="62">
        <v>14</v>
      </c>
      <c r="M146" s="35">
        <v>15</v>
      </c>
      <c r="N146" s="35">
        <v>16</v>
      </c>
      <c r="O146" s="35">
        <v>17</v>
      </c>
      <c r="P146" s="35">
        <v>18</v>
      </c>
      <c r="Q146" s="35">
        <v>19</v>
      </c>
      <c r="R146" s="73">
        <v>20</v>
      </c>
      <c r="T146" s="61"/>
      <c r="U146" s="62">
        <v>11</v>
      </c>
      <c r="V146" s="35">
        <v>12</v>
      </c>
      <c r="W146" s="35">
        <v>13</v>
      </c>
      <c r="X146" s="35">
        <v>14</v>
      </c>
      <c r="Y146" s="35">
        <v>15</v>
      </c>
      <c r="Z146" s="35">
        <v>16</v>
      </c>
      <c r="AA146" s="62">
        <v>17</v>
      </c>
      <c r="AB146" s="63"/>
    </row>
    <row r="147" spans="2:28" hidden="1">
      <c r="B147" s="61"/>
      <c r="C147" s="62">
        <v>16</v>
      </c>
      <c r="D147" s="35">
        <v>17</v>
      </c>
      <c r="E147" s="35">
        <v>18</v>
      </c>
      <c r="F147" s="35">
        <v>19</v>
      </c>
      <c r="G147" s="35">
        <v>20</v>
      </c>
      <c r="H147" s="35">
        <v>21</v>
      </c>
      <c r="I147" s="64">
        <v>22</v>
      </c>
      <c r="K147" s="61"/>
      <c r="L147" s="62">
        <v>21</v>
      </c>
      <c r="M147" s="35">
        <v>22</v>
      </c>
      <c r="N147" s="35">
        <v>23</v>
      </c>
      <c r="O147" s="35">
        <v>24</v>
      </c>
      <c r="P147" s="35">
        <v>25</v>
      </c>
      <c r="Q147" s="35">
        <v>26</v>
      </c>
      <c r="R147" s="46">
        <v>27</v>
      </c>
      <c r="T147" s="61"/>
      <c r="U147" s="62">
        <v>18</v>
      </c>
      <c r="V147" s="35">
        <v>19</v>
      </c>
      <c r="W147" s="35">
        <v>20</v>
      </c>
      <c r="X147" s="35">
        <v>21</v>
      </c>
      <c r="Y147" s="35">
        <v>22</v>
      </c>
      <c r="Z147" s="35">
        <v>23</v>
      </c>
      <c r="AA147" s="128">
        <v>24</v>
      </c>
      <c r="AB147" s="63"/>
    </row>
    <row r="148" spans="2:28" hidden="1">
      <c r="B148" s="61"/>
      <c r="C148" s="62">
        <v>23</v>
      </c>
      <c r="D148" s="35">
        <v>24</v>
      </c>
      <c r="E148" s="35">
        <v>25</v>
      </c>
      <c r="F148" s="35">
        <v>26</v>
      </c>
      <c r="G148" s="35">
        <v>27</v>
      </c>
      <c r="H148" s="35">
        <v>28</v>
      </c>
      <c r="I148" s="62">
        <v>29</v>
      </c>
      <c r="K148" s="61"/>
      <c r="L148" s="46">
        <v>28</v>
      </c>
      <c r="M148" s="35">
        <v>29</v>
      </c>
      <c r="N148" s="35">
        <v>30</v>
      </c>
      <c r="O148" s="35">
        <v>31</v>
      </c>
      <c r="R148" s="62"/>
      <c r="T148" s="61"/>
      <c r="U148" s="62">
        <v>25</v>
      </c>
      <c r="V148" s="35">
        <v>26</v>
      </c>
      <c r="W148" s="35">
        <v>27</v>
      </c>
      <c r="X148" s="35">
        <v>28</v>
      </c>
      <c r="Y148" s="35">
        <v>29</v>
      </c>
      <c r="Z148" s="35">
        <v>30</v>
      </c>
      <c r="AA148" s="62"/>
      <c r="AB148" s="63"/>
    </row>
    <row r="149" spans="2:28" hidden="1">
      <c r="B149" s="61"/>
      <c r="C149" s="62">
        <v>30</v>
      </c>
      <c r="K149" s="61"/>
      <c r="L149" s="62"/>
      <c r="T149" s="61"/>
      <c r="AB149" s="63"/>
    </row>
    <row r="150" spans="2:28" ht="15" hidden="1" thickBot="1">
      <c r="B150" s="66"/>
      <c r="C150" s="67"/>
      <c r="D150" s="67"/>
      <c r="E150" s="67"/>
      <c r="F150" s="67"/>
      <c r="G150" s="67"/>
      <c r="H150" s="67"/>
      <c r="I150" s="67"/>
      <c r="J150" s="67"/>
      <c r="K150" s="66"/>
      <c r="L150" s="67"/>
      <c r="M150" s="67"/>
      <c r="N150" s="67"/>
      <c r="O150" s="67"/>
      <c r="P150" s="67"/>
      <c r="Q150" s="67"/>
      <c r="R150" s="67"/>
      <c r="S150" s="67"/>
      <c r="T150" s="66"/>
      <c r="U150" s="67"/>
      <c r="V150" s="67"/>
      <c r="W150" s="67"/>
      <c r="X150" s="67"/>
      <c r="Y150" s="67"/>
      <c r="Z150" s="67"/>
      <c r="AA150" s="67"/>
      <c r="AB150" s="68"/>
    </row>
    <row r="151" spans="2:28" hidden="1">
      <c r="B151" s="51"/>
      <c r="C151" s="53" t="s">
        <v>78</v>
      </c>
      <c r="D151" s="54"/>
      <c r="E151" s="54"/>
      <c r="F151" s="54"/>
      <c r="G151" s="54"/>
      <c r="H151" s="54"/>
      <c r="I151" s="55"/>
      <c r="J151" s="52"/>
      <c r="K151" s="51"/>
      <c r="L151" s="53" t="s">
        <v>73</v>
      </c>
      <c r="M151" s="54"/>
      <c r="N151" s="54"/>
      <c r="O151" s="54"/>
      <c r="P151" s="54"/>
      <c r="Q151" s="54"/>
      <c r="R151" s="55"/>
      <c r="S151" s="52"/>
      <c r="T151" s="51"/>
      <c r="U151" s="53" t="s">
        <v>74</v>
      </c>
      <c r="V151" s="54"/>
      <c r="W151" s="54"/>
      <c r="X151" s="54"/>
      <c r="Y151" s="54"/>
      <c r="Z151" s="54"/>
      <c r="AA151" s="55"/>
      <c r="AB151" s="56"/>
    </row>
    <row r="152" spans="2:28" hidden="1">
      <c r="B152" s="57"/>
      <c r="C152" s="58" t="s">
        <v>64</v>
      </c>
      <c r="D152" s="58" t="s">
        <v>65</v>
      </c>
      <c r="E152" s="58" t="s">
        <v>66</v>
      </c>
      <c r="F152" s="58" t="s">
        <v>67</v>
      </c>
      <c r="G152" s="58" t="s">
        <v>68</v>
      </c>
      <c r="H152" s="58" t="s">
        <v>69</v>
      </c>
      <c r="I152" s="58" t="s">
        <v>70</v>
      </c>
      <c r="J152" s="59"/>
      <c r="K152" s="57"/>
      <c r="L152" s="58" t="s">
        <v>64</v>
      </c>
      <c r="M152" s="58" t="s">
        <v>65</v>
      </c>
      <c r="N152" s="58" t="s">
        <v>66</v>
      </c>
      <c r="O152" s="58" t="s">
        <v>67</v>
      </c>
      <c r="P152" s="58" t="s">
        <v>68</v>
      </c>
      <c r="Q152" s="58" t="s">
        <v>69</v>
      </c>
      <c r="R152" s="58" t="s">
        <v>70</v>
      </c>
      <c r="S152" s="59"/>
      <c r="T152" s="57"/>
      <c r="U152" s="58" t="s">
        <v>64</v>
      </c>
      <c r="V152" s="58" t="s">
        <v>65</v>
      </c>
      <c r="W152" s="58" t="s">
        <v>66</v>
      </c>
      <c r="X152" s="58" t="s">
        <v>67</v>
      </c>
      <c r="Y152" s="58" t="s">
        <v>68</v>
      </c>
      <c r="Z152" s="58" t="s">
        <v>69</v>
      </c>
      <c r="AA152" s="58" t="s">
        <v>70</v>
      </c>
      <c r="AB152" s="60"/>
    </row>
    <row r="153" spans="2:28" hidden="1">
      <c r="B153" s="61"/>
      <c r="C153" s="62"/>
      <c r="I153" s="62">
        <v>1</v>
      </c>
      <c r="K153" s="61"/>
      <c r="L153" s="62"/>
      <c r="N153" s="35">
        <v>1</v>
      </c>
      <c r="O153" s="35">
        <v>2</v>
      </c>
      <c r="P153" s="35">
        <v>3</v>
      </c>
      <c r="Q153" s="35">
        <v>4</v>
      </c>
      <c r="R153" s="62">
        <v>5</v>
      </c>
      <c r="T153" s="61"/>
      <c r="U153" s="62"/>
      <c r="Z153" s="35">
        <v>1</v>
      </c>
      <c r="AA153" s="62">
        <v>2</v>
      </c>
      <c r="AB153" s="63"/>
    </row>
    <row r="154" spans="2:28" hidden="1">
      <c r="B154" s="61"/>
      <c r="C154" s="62">
        <v>2</v>
      </c>
      <c r="D154" s="35">
        <v>3</v>
      </c>
      <c r="E154" s="35">
        <v>4</v>
      </c>
      <c r="F154" s="35">
        <v>5</v>
      </c>
      <c r="G154" s="35">
        <v>6</v>
      </c>
      <c r="H154" s="35">
        <v>7</v>
      </c>
      <c r="I154" s="64">
        <v>8</v>
      </c>
      <c r="K154" s="61"/>
      <c r="L154" s="62">
        <v>6</v>
      </c>
      <c r="M154" s="35">
        <v>7</v>
      </c>
      <c r="N154" s="35">
        <v>8</v>
      </c>
      <c r="O154" s="35">
        <v>9</v>
      </c>
      <c r="P154" s="35">
        <v>10</v>
      </c>
      <c r="Q154" s="46">
        <v>11</v>
      </c>
      <c r="R154" s="46">
        <v>12</v>
      </c>
      <c r="T154" s="61"/>
      <c r="U154" s="64">
        <v>3</v>
      </c>
      <c r="V154" s="35">
        <v>4</v>
      </c>
      <c r="W154" s="35">
        <v>5</v>
      </c>
      <c r="X154" s="35">
        <v>6</v>
      </c>
      <c r="Y154" s="35">
        <v>7</v>
      </c>
      <c r="Z154" s="35">
        <v>8</v>
      </c>
      <c r="AA154" s="62">
        <v>9</v>
      </c>
      <c r="AB154" s="63"/>
    </row>
    <row r="155" spans="2:28" hidden="1">
      <c r="B155" s="61"/>
      <c r="C155" s="62">
        <v>9</v>
      </c>
      <c r="D155" s="35">
        <v>10</v>
      </c>
      <c r="E155" s="35">
        <v>11</v>
      </c>
      <c r="F155" s="35">
        <v>12</v>
      </c>
      <c r="G155" s="35">
        <v>13</v>
      </c>
      <c r="H155" s="35">
        <v>14</v>
      </c>
      <c r="I155" s="46">
        <v>15</v>
      </c>
      <c r="K155" s="61"/>
      <c r="L155" s="46">
        <v>13</v>
      </c>
      <c r="M155" s="46">
        <v>14</v>
      </c>
      <c r="N155" s="46">
        <v>15</v>
      </c>
      <c r="O155" s="35">
        <v>16</v>
      </c>
      <c r="P155" s="35">
        <v>17</v>
      </c>
      <c r="Q155" s="35">
        <v>18</v>
      </c>
      <c r="R155" s="62">
        <v>19</v>
      </c>
      <c r="T155" s="61"/>
      <c r="U155" s="62">
        <v>10</v>
      </c>
      <c r="V155" s="35">
        <v>11</v>
      </c>
      <c r="W155" s="35">
        <v>12</v>
      </c>
      <c r="X155" s="35">
        <v>13</v>
      </c>
      <c r="Y155" s="35">
        <v>14</v>
      </c>
      <c r="Z155" s="35">
        <v>15</v>
      </c>
      <c r="AA155" s="62">
        <v>16</v>
      </c>
      <c r="AB155" s="63"/>
    </row>
    <row r="156" spans="2:28" hidden="1">
      <c r="B156" s="61"/>
      <c r="C156" s="46">
        <v>16</v>
      </c>
      <c r="D156" s="46">
        <v>17</v>
      </c>
      <c r="E156" s="35">
        <v>18</v>
      </c>
      <c r="F156" s="35">
        <v>19</v>
      </c>
      <c r="G156" s="35">
        <v>20</v>
      </c>
      <c r="H156" s="35">
        <v>21</v>
      </c>
      <c r="I156" s="128">
        <v>22</v>
      </c>
      <c r="K156" s="61"/>
      <c r="L156" s="62">
        <v>20</v>
      </c>
      <c r="M156" s="35">
        <v>21</v>
      </c>
      <c r="N156" s="35">
        <v>22</v>
      </c>
      <c r="O156" s="35">
        <v>23</v>
      </c>
      <c r="P156" s="35">
        <v>24</v>
      </c>
      <c r="Q156" s="35">
        <v>25</v>
      </c>
      <c r="R156" s="128">
        <v>26</v>
      </c>
      <c r="T156" s="61"/>
      <c r="U156" s="65">
        <v>17</v>
      </c>
      <c r="V156" s="62">
        <v>18</v>
      </c>
      <c r="W156" s="35">
        <v>19</v>
      </c>
      <c r="X156" s="35">
        <v>20</v>
      </c>
      <c r="Y156" s="35">
        <v>21</v>
      </c>
      <c r="Z156" s="35">
        <v>22</v>
      </c>
      <c r="AA156" s="62">
        <v>23</v>
      </c>
      <c r="AB156" s="63"/>
    </row>
    <row r="157" spans="2:28" hidden="1">
      <c r="B157" s="61"/>
      <c r="C157" s="62">
        <v>23</v>
      </c>
      <c r="D157" s="35">
        <v>24</v>
      </c>
      <c r="E157" s="35">
        <v>25</v>
      </c>
      <c r="F157" s="35">
        <v>26</v>
      </c>
      <c r="G157" s="35">
        <v>27</v>
      </c>
      <c r="H157" s="35">
        <v>28</v>
      </c>
      <c r="I157" s="62">
        <v>29</v>
      </c>
      <c r="K157" s="61"/>
      <c r="L157" s="62">
        <v>27</v>
      </c>
      <c r="M157" s="35">
        <v>28</v>
      </c>
      <c r="N157" s="35">
        <v>29</v>
      </c>
      <c r="O157" s="35">
        <v>30</v>
      </c>
      <c r="P157" s="35">
        <v>31</v>
      </c>
      <c r="R157" s="62"/>
      <c r="T157" s="61"/>
      <c r="U157" s="62">
        <v>24</v>
      </c>
      <c r="V157" s="35">
        <v>25</v>
      </c>
      <c r="W157" s="35">
        <v>26</v>
      </c>
      <c r="X157" s="35">
        <v>27</v>
      </c>
      <c r="Y157" s="35">
        <v>28</v>
      </c>
      <c r="Z157" s="35">
        <v>29</v>
      </c>
      <c r="AA157" s="62">
        <v>30</v>
      </c>
      <c r="AB157" s="63"/>
    </row>
    <row r="158" spans="2:28" hidden="1">
      <c r="B158" s="61"/>
      <c r="C158" s="62">
        <v>30</v>
      </c>
      <c r="D158" s="35">
        <v>31</v>
      </c>
      <c r="K158" s="61"/>
      <c r="L158" s="62"/>
      <c r="T158" s="61"/>
      <c r="AB158" s="63"/>
    </row>
    <row r="159" spans="2:28" ht="15" hidden="1" thickBot="1">
      <c r="B159" s="66"/>
      <c r="C159" s="67"/>
      <c r="D159" s="67"/>
      <c r="E159" s="67"/>
      <c r="F159" s="67"/>
      <c r="G159" s="67"/>
      <c r="H159" s="67"/>
      <c r="I159" s="67"/>
      <c r="J159" s="67"/>
      <c r="K159" s="66"/>
      <c r="L159" s="67"/>
      <c r="M159" s="67"/>
      <c r="N159" s="67"/>
      <c r="O159" s="67"/>
      <c r="P159" s="67"/>
      <c r="Q159" s="67"/>
      <c r="R159" s="67"/>
      <c r="S159" s="67"/>
      <c r="T159" s="66"/>
      <c r="U159" s="67"/>
      <c r="V159" s="67"/>
      <c r="W159" s="67"/>
      <c r="X159" s="67"/>
      <c r="Y159" s="67"/>
      <c r="Z159" s="67"/>
      <c r="AA159" s="67"/>
      <c r="AB159" s="68"/>
    </row>
    <row r="160" spans="2:28">
      <c r="B160" s="51"/>
      <c r="C160" s="250">
        <v>45200</v>
      </c>
      <c r="D160" s="250"/>
      <c r="E160" s="250"/>
      <c r="F160" s="250"/>
      <c r="G160" s="250"/>
      <c r="H160" s="250"/>
      <c r="I160" s="250"/>
      <c r="J160" s="52"/>
      <c r="K160" s="51"/>
      <c r="L160" s="53" t="s">
        <v>75</v>
      </c>
      <c r="M160" s="54"/>
      <c r="N160" s="54"/>
      <c r="O160" s="54"/>
      <c r="P160" s="54"/>
      <c r="Q160" s="54"/>
      <c r="R160" s="55"/>
      <c r="S160" s="52"/>
      <c r="T160" s="51"/>
      <c r="U160" s="53" t="s">
        <v>76</v>
      </c>
      <c r="V160" s="54"/>
      <c r="W160" s="54"/>
      <c r="X160" s="54"/>
      <c r="Y160" s="54"/>
      <c r="Z160" s="54"/>
      <c r="AA160" s="55"/>
      <c r="AB160" s="56"/>
    </row>
    <row r="161" spans="2:28">
      <c r="B161" s="57"/>
      <c r="C161" s="58" t="s">
        <v>64</v>
      </c>
      <c r="D161" s="58" t="s">
        <v>65</v>
      </c>
      <c r="E161" s="58" t="s">
        <v>66</v>
      </c>
      <c r="F161" s="58" t="s">
        <v>67</v>
      </c>
      <c r="G161" s="58" t="s">
        <v>68</v>
      </c>
      <c r="H161" s="58" t="s">
        <v>69</v>
      </c>
      <c r="I161" s="58" t="s">
        <v>70</v>
      </c>
      <c r="J161" s="59"/>
      <c r="K161" s="57"/>
      <c r="L161" s="58" t="s">
        <v>64</v>
      </c>
      <c r="M161" s="58" t="s">
        <v>65</v>
      </c>
      <c r="N161" s="58" t="s">
        <v>66</v>
      </c>
      <c r="O161" s="58" t="s">
        <v>67</v>
      </c>
      <c r="P161" s="58" t="s">
        <v>68</v>
      </c>
      <c r="Q161" s="58" t="s">
        <v>69</v>
      </c>
      <c r="R161" s="58" t="s">
        <v>70</v>
      </c>
      <c r="S161" s="59"/>
      <c r="T161" s="57"/>
      <c r="U161" s="58" t="s">
        <v>64</v>
      </c>
      <c r="V161" s="58" t="s">
        <v>65</v>
      </c>
      <c r="W161" s="58" t="s">
        <v>66</v>
      </c>
      <c r="X161" s="58" t="s">
        <v>67</v>
      </c>
      <c r="Y161" s="58" t="s">
        <v>68</v>
      </c>
      <c r="Z161" s="58" t="s">
        <v>69</v>
      </c>
      <c r="AA161" s="58" t="s">
        <v>70</v>
      </c>
      <c r="AB161" s="60"/>
    </row>
    <row r="162" spans="2:28">
      <c r="B162" s="61"/>
      <c r="C162" s="62">
        <v>1</v>
      </c>
      <c r="D162" s="35">
        <v>2</v>
      </c>
      <c r="E162" s="35">
        <v>3</v>
      </c>
      <c r="F162" s="35">
        <v>4</v>
      </c>
      <c r="G162" s="35">
        <v>5</v>
      </c>
      <c r="H162" s="35">
        <v>6</v>
      </c>
      <c r="I162" s="46">
        <v>7</v>
      </c>
      <c r="K162" s="61"/>
      <c r="L162" s="59"/>
      <c r="O162" s="35">
        <v>1</v>
      </c>
      <c r="P162" s="35">
        <v>2</v>
      </c>
      <c r="Q162" s="46">
        <v>3</v>
      </c>
      <c r="R162" s="46">
        <v>4</v>
      </c>
      <c r="T162" s="61"/>
      <c r="U162" s="59"/>
      <c r="Z162" s="35">
        <v>1</v>
      </c>
      <c r="AA162" s="62">
        <v>2</v>
      </c>
      <c r="AB162" s="63"/>
    </row>
    <row r="163" spans="2:28">
      <c r="B163" s="61"/>
      <c r="C163" s="46">
        <v>8</v>
      </c>
      <c r="D163" s="46">
        <v>9</v>
      </c>
      <c r="E163" s="35">
        <v>10</v>
      </c>
      <c r="F163" s="35">
        <v>11</v>
      </c>
      <c r="G163" s="35">
        <v>12</v>
      </c>
      <c r="H163" s="35">
        <v>13</v>
      </c>
      <c r="I163" s="62">
        <v>14</v>
      </c>
      <c r="K163" s="61"/>
      <c r="L163" s="46">
        <v>5</v>
      </c>
      <c r="M163" s="35">
        <v>6</v>
      </c>
      <c r="N163" s="35">
        <v>7</v>
      </c>
      <c r="O163" s="35">
        <v>8</v>
      </c>
      <c r="P163" s="35">
        <v>9</v>
      </c>
      <c r="Q163" s="35">
        <v>10</v>
      </c>
      <c r="R163" s="62">
        <v>11</v>
      </c>
      <c r="T163" s="61"/>
      <c r="U163" s="62">
        <v>3</v>
      </c>
      <c r="V163" s="35">
        <v>4</v>
      </c>
      <c r="W163" s="35">
        <v>5</v>
      </c>
      <c r="X163" s="35">
        <v>6</v>
      </c>
      <c r="Y163" s="35">
        <v>7</v>
      </c>
      <c r="Z163" s="35">
        <v>8</v>
      </c>
      <c r="AA163" s="62">
        <v>9</v>
      </c>
      <c r="AB163" s="63"/>
    </row>
    <row r="164" spans="2:28">
      <c r="B164" s="61"/>
      <c r="C164" s="62">
        <v>15</v>
      </c>
      <c r="D164" s="35">
        <v>16</v>
      </c>
      <c r="E164" s="35">
        <v>17</v>
      </c>
      <c r="F164" s="35">
        <v>18</v>
      </c>
      <c r="G164" s="35">
        <v>19</v>
      </c>
      <c r="H164" s="35">
        <v>20</v>
      </c>
      <c r="I164" s="62">
        <v>21</v>
      </c>
      <c r="K164" s="61"/>
      <c r="L164" s="62">
        <v>12</v>
      </c>
      <c r="M164" s="35">
        <v>13</v>
      </c>
      <c r="N164" s="35">
        <v>14</v>
      </c>
      <c r="O164" s="35">
        <v>15</v>
      </c>
      <c r="P164" s="35">
        <v>16</v>
      </c>
      <c r="Q164" s="35">
        <v>17</v>
      </c>
      <c r="R164" s="62">
        <v>18</v>
      </c>
      <c r="T164" s="61"/>
      <c r="U164" s="62">
        <v>10</v>
      </c>
      <c r="V164" s="35">
        <v>11</v>
      </c>
      <c r="W164" s="35">
        <v>12</v>
      </c>
      <c r="X164" s="35">
        <v>13</v>
      </c>
      <c r="Y164" s="35">
        <v>14</v>
      </c>
      <c r="Z164" s="35">
        <v>15</v>
      </c>
      <c r="AA164" s="62">
        <v>16</v>
      </c>
      <c r="AB164" s="63"/>
    </row>
    <row r="165" spans="2:28">
      <c r="B165" s="61"/>
      <c r="C165" s="62">
        <v>22</v>
      </c>
      <c r="D165" s="35">
        <v>23</v>
      </c>
      <c r="E165" s="35">
        <v>24</v>
      </c>
      <c r="F165" s="35">
        <v>25</v>
      </c>
      <c r="G165" s="35">
        <v>26</v>
      </c>
      <c r="H165" s="35">
        <v>27</v>
      </c>
      <c r="I165" s="128">
        <v>28</v>
      </c>
      <c r="K165" s="61"/>
      <c r="L165" s="62">
        <v>19</v>
      </c>
      <c r="M165" s="35">
        <v>20</v>
      </c>
      <c r="N165" s="35">
        <v>21</v>
      </c>
      <c r="O165" s="35">
        <v>22</v>
      </c>
      <c r="P165" s="62">
        <v>23</v>
      </c>
      <c r="Q165" s="35">
        <v>24</v>
      </c>
      <c r="R165" s="128">
        <v>25</v>
      </c>
      <c r="T165" s="61"/>
      <c r="U165" s="62">
        <v>17</v>
      </c>
      <c r="V165" s="35">
        <v>18</v>
      </c>
      <c r="W165" s="35">
        <v>19</v>
      </c>
      <c r="X165" s="35">
        <v>20</v>
      </c>
      <c r="Y165" s="35">
        <v>21</v>
      </c>
      <c r="Z165" s="35">
        <v>22</v>
      </c>
      <c r="AA165" s="128">
        <v>23</v>
      </c>
      <c r="AB165" s="63"/>
    </row>
    <row r="166" spans="2:28">
      <c r="B166" s="61"/>
      <c r="C166" s="62">
        <v>29</v>
      </c>
      <c r="D166" s="35">
        <v>30</v>
      </c>
      <c r="E166" s="35">
        <v>31</v>
      </c>
      <c r="I166" s="59"/>
      <c r="K166" s="61"/>
      <c r="L166" s="62">
        <v>26</v>
      </c>
      <c r="M166" s="35">
        <v>27</v>
      </c>
      <c r="N166" s="35">
        <v>28</v>
      </c>
      <c r="O166" s="35">
        <v>29</v>
      </c>
      <c r="P166" s="35">
        <v>30</v>
      </c>
      <c r="R166" s="59"/>
      <c r="T166" s="61"/>
      <c r="U166" s="62">
        <v>24</v>
      </c>
      <c r="V166" s="35">
        <v>25</v>
      </c>
      <c r="W166" s="35">
        <v>26</v>
      </c>
      <c r="X166" s="35">
        <v>27</v>
      </c>
      <c r="Y166" s="35">
        <v>28</v>
      </c>
      <c r="Z166" s="35">
        <v>29</v>
      </c>
      <c r="AA166" s="62">
        <v>30</v>
      </c>
      <c r="AB166" s="63"/>
    </row>
    <row r="167" spans="2:28">
      <c r="B167" s="61"/>
      <c r="C167" s="59"/>
      <c r="K167" s="61"/>
      <c r="T167" s="61"/>
      <c r="U167" s="62">
        <v>31</v>
      </c>
      <c r="AB167" s="63"/>
    </row>
    <row r="168" spans="2:28" ht="15" thickBot="1">
      <c r="B168" s="66"/>
      <c r="C168" s="67"/>
      <c r="D168" s="67"/>
      <c r="E168" s="67"/>
      <c r="F168" s="67"/>
      <c r="G168" s="67"/>
      <c r="H168" s="67"/>
      <c r="I168" s="67"/>
      <c r="J168" s="67"/>
      <c r="K168" s="66"/>
      <c r="L168" s="67"/>
      <c r="M168" s="67"/>
      <c r="N168" s="67"/>
      <c r="O168" s="67"/>
      <c r="P168" s="67"/>
      <c r="Q168" s="67"/>
      <c r="R168" s="67"/>
      <c r="S168" s="67"/>
      <c r="T168" s="66"/>
      <c r="U168" s="67"/>
      <c r="V168" s="67"/>
      <c r="W168" s="67"/>
      <c r="X168" s="67"/>
      <c r="Y168" s="67"/>
      <c r="Z168" s="67"/>
      <c r="AA168" s="67"/>
      <c r="AB168" s="68"/>
    </row>
    <row r="169" spans="2:28">
      <c r="B169" s="51"/>
      <c r="C169" s="249">
        <v>45292</v>
      </c>
      <c r="D169" s="249"/>
      <c r="E169" s="249"/>
      <c r="F169" s="249"/>
      <c r="G169" s="249"/>
      <c r="H169" s="249"/>
      <c r="I169" s="249"/>
      <c r="J169" s="54"/>
      <c r="K169" s="51"/>
      <c r="L169" s="53" t="s">
        <v>71</v>
      </c>
      <c r="M169" s="54"/>
      <c r="N169" s="54"/>
      <c r="O169" s="54"/>
      <c r="P169" s="54"/>
      <c r="Q169" s="54"/>
      <c r="R169" s="205"/>
      <c r="S169" s="54"/>
      <c r="T169" s="51"/>
      <c r="U169" s="53" t="s">
        <v>72</v>
      </c>
      <c r="V169" s="54"/>
      <c r="W169" s="54"/>
      <c r="X169" s="54"/>
      <c r="Y169" s="54"/>
      <c r="Z169" s="54"/>
      <c r="AA169" s="205"/>
      <c r="AB169" s="56"/>
    </row>
    <row r="170" spans="2:28">
      <c r="B170" s="57"/>
      <c r="C170" s="206" t="s">
        <v>64</v>
      </c>
      <c r="D170" s="206" t="s">
        <v>65</v>
      </c>
      <c r="E170" s="206" t="s">
        <v>66</v>
      </c>
      <c r="F170" s="206" t="s">
        <v>67</v>
      </c>
      <c r="G170" s="206" t="s">
        <v>68</v>
      </c>
      <c r="H170" s="206" t="s">
        <v>69</v>
      </c>
      <c r="I170" s="206" t="s">
        <v>70</v>
      </c>
      <c r="J170" s="204"/>
      <c r="K170" s="207"/>
      <c r="L170" s="206" t="s">
        <v>64</v>
      </c>
      <c r="M170" s="206" t="s">
        <v>65</v>
      </c>
      <c r="N170" s="206" t="s">
        <v>66</v>
      </c>
      <c r="O170" s="206" t="s">
        <v>67</v>
      </c>
      <c r="P170" s="206" t="s">
        <v>68</v>
      </c>
      <c r="Q170" s="206" t="s">
        <v>69</v>
      </c>
      <c r="R170" s="206" t="s">
        <v>70</v>
      </c>
      <c r="S170" s="204"/>
      <c r="T170" s="207"/>
      <c r="U170" s="206" t="s">
        <v>64</v>
      </c>
      <c r="V170" s="206" t="s">
        <v>65</v>
      </c>
      <c r="W170" s="206" t="s">
        <v>66</v>
      </c>
      <c r="X170" s="206" t="s">
        <v>67</v>
      </c>
      <c r="Y170" s="206" t="s">
        <v>68</v>
      </c>
      <c r="Z170" s="206" t="s">
        <v>69</v>
      </c>
      <c r="AA170" s="206" t="s">
        <v>70</v>
      </c>
      <c r="AB170" s="60"/>
    </row>
    <row r="171" spans="2:28">
      <c r="B171" s="61"/>
      <c r="C171" s="204"/>
      <c r="D171" s="128">
        <v>1</v>
      </c>
      <c r="E171" s="72">
        <v>2</v>
      </c>
      <c r="F171" s="72">
        <v>3</v>
      </c>
      <c r="G171" s="72">
        <v>4</v>
      </c>
      <c r="H171" s="72">
        <v>5</v>
      </c>
      <c r="I171" s="128">
        <v>6</v>
      </c>
      <c r="J171" s="72"/>
      <c r="K171" s="208"/>
      <c r="L171" s="128"/>
      <c r="M171" s="72"/>
      <c r="N171" s="72"/>
      <c r="O171" s="72"/>
      <c r="P171" s="72">
        <v>1</v>
      </c>
      <c r="Q171" s="72">
        <v>2</v>
      </c>
      <c r="R171" s="128">
        <v>3</v>
      </c>
      <c r="S171" s="72"/>
      <c r="T171" s="208"/>
      <c r="U171" s="204"/>
      <c r="V171" s="72"/>
      <c r="W171" s="72"/>
      <c r="X171" s="72"/>
      <c r="Y171" s="72"/>
      <c r="Z171" s="72">
        <v>1</v>
      </c>
      <c r="AA171" s="128">
        <v>2</v>
      </c>
      <c r="AB171" s="63"/>
    </row>
    <row r="172" spans="2:28">
      <c r="B172" s="61"/>
      <c r="C172" s="64">
        <v>7</v>
      </c>
      <c r="D172" s="128">
        <v>8</v>
      </c>
      <c r="E172" s="72">
        <v>9</v>
      </c>
      <c r="F172" s="72">
        <v>10</v>
      </c>
      <c r="G172" s="72">
        <v>11</v>
      </c>
      <c r="H172" s="72">
        <v>12</v>
      </c>
      <c r="I172" s="62">
        <v>13</v>
      </c>
      <c r="J172" s="72"/>
      <c r="K172" s="208"/>
      <c r="L172" s="128">
        <v>4</v>
      </c>
      <c r="M172" s="72">
        <v>5</v>
      </c>
      <c r="N172" s="72">
        <v>6</v>
      </c>
      <c r="O172" s="72">
        <v>7</v>
      </c>
      <c r="P172" s="72">
        <v>8</v>
      </c>
      <c r="Q172" s="72">
        <v>9</v>
      </c>
      <c r="R172" s="128">
        <v>10</v>
      </c>
      <c r="S172" s="72"/>
      <c r="T172" s="208"/>
      <c r="U172" s="128">
        <v>3</v>
      </c>
      <c r="V172" s="72">
        <v>4</v>
      </c>
      <c r="W172" s="72">
        <v>5</v>
      </c>
      <c r="X172" s="72">
        <v>6</v>
      </c>
      <c r="Y172" s="72">
        <v>7</v>
      </c>
      <c r="Z172" s="72">
        <v>8</v>
      </c>
      <c r="AA172" s="128">
        <v>9</v>
      </c>
      <c r="AB172" s="63"/>
    </row>
    <row r="173" spans="2:28">
      <c r="B173" s="61"/>
      <c r="C173" s="128">
        <v>14</v>
      </c>
      <c r="D173" s="72">
        <v>15</v>
      </c>
      <c r="E173" s="72">
        <v>16</v>
      </c>
      <c r="F173" s="72">
        <v>17</v>
      </c>
      <c r="G173" s="72">
        <v>18</v>
      </c>
      <c r="H173" s="72">
        <v>19</v>
      </c>
      <c r="I173" s="128">
        <v>20</v>
      </c>
      <c r="J173" s="72"/>
      <c r="K173" s="208"/>
      <c r="L173" s="128">
        <v>11</v>
      </c>
      <c r="M173" s="128">
        <v>12</v>
      </c>
      <c r="N173" s="72">
        <v>13</v>
      </c>
      <c r="O173" s="72">
        <v>14</v>
      </c>
      <c r="P173" s="72">
        <v>15</v>
      </c>
      <c r="Q173" s="72">
        <v>16</v>
      </c>
      <c r="R173" s="128">
        <v>17</v>
      </c>
      <c r="S173" s="72"/>
      <c r="T173" s="208"/>
      <c r="U173" s="128">
        <v>10</v>
      </c>
      <c r="V173" s="72">
        <v>11</v>
      </c>
      <c r="W173" s="72">
        <v>12</v>
      </c>
      <c r="X173" s="72">
        <v>13</v>
      </c>
      <c r="Y173" s="72">
        <v>14</v>
      </c>
      <c r="Z173" s="72">
        <v>15</v>
      </c>
      <c r="AA173" s="128">
        <v>16</v>
      </c>
      <c r="AB173" s="63"/>
    </row>
    <row r="174" spans="2:28">
      <c r="B174" s="61"/>
      <c r="C174" s="128">
        <v>21</v>
      </c>
      <c r="D174" s="72">
        <v>22</v>
      </c>
      <c r="E174" s="72">
        <v>23</v>
      </c>
      <c r="F174" s="72">
        <v>24</v>
      </c>
      <c r="G174" s="72">
        <v>25</v>
      </c>
      <c r="H174" s="72">
        <v>26</v>
      </c>
      <c r="I174" s="44">
        <v>27</v>
      </c>
      <c r="J174" s="72"/>
      <c r="K174" s="208"/>
      <c r="L174" s="128">
        <v>18</v>
      </c>
      <c r="M174" s="72">
        <v>19</v>
      </c>
      <c r="N174" s="72">
        <v>20</v>
      </c>
      <c r="O174" s="72">
        <v>21</v>
      </c>
      <c r="P174" s="72">
        <v>22</v>
      </c>
      <c r="Q174" s="72">
        <v>23</v>
      </c>
      <c r="R174" s="128">
        <v>24</v>
      </c>
      <c r="S174" s="72"/>
      <c r="T174" s="208"/>
      <c r="U174" s="128">
        <v>17</v>
      </c>
      <c r="V174" s="72">
        <v>18</v>
      </c>
      <c r="W174" s="72">
        <v>19</v>
      </c>
      <c r="X174" s="128">
        <v>20</v>
      </c>
      <c r="Y174" s="72">
        <v>21</v>
      </c>
      <c r="Z174" s="72">
        <v>22</v>
      </c>
      <c r="AA174" s="128">
        <v>23</v>
      </c>
      <c r="AB174" s="63"/>
    </row>
    <row r="175" spans="2:28">
      <c r="B175" s="61"/>
      <c r="C175" s="128">
        <v>28</v>
      </c>
      <c r="D175" s="72">
        <v>29</v>
      </c>
      <c r="E175" s="72">
        <v>30</v>
      </c>
      <c r="F175" s="72">
        <v>31</v>
      </c>
      <c r="G175" s="72"/>
      <c r="H175" s="72"/>
      <c r="I175" s="204"/>
      <c r="J175" s="72"/>
      <c r="K175" s="208"/>
      <c r="L175" s="128">
        <v>25</v>
      </c>
      <c r="M175" s="72">
        <v>26</v>
      </c>
      <c r="N175" s="72">
        <v>27</v>
      </c>
      <c r="O175" s="72">
        <v>28</v>
      </c>
      <c r="P175" s="72">
        <v>29</v>
      </c>
      <c r="Q175" s="72"/>
      <c r="R175" s="204"/>
      <c r="S175" s="72"/>
      <c r="T175" s="208"/>
      <c r="U175" s="128">
        <v>24</v>
      </c>
      <c r="V175" s="72">
        <v>25</v>
      </c>
      <c r="W175" s="72">
        <v>26</v>
      </c>
      <c r="X175" s="72">
        <v>27</v>
      </c>
      <c r="Y175" s="72">
        <v>28</v>
      </c>
      <c r="Z175" s="72">
        <v>29</v>
      </c>
      <c r="AA175" s="128">
        <v>30</v>
      </c>
      <c r="AB175" s="63"/>
    </row>
    <row r="176" spans="2:28">
      <c r="B176" s="61"/>
      <c r="C176" s="204"/>
      <c r="D176" s="72"/>
      <c r="E176" s="72"/>
      <c r="F176" s="72"/>
      <c r="G176" s="72"/>
      <c r="H176" s="72"/>
      <c r="I176" s="72"/>
      <c r="J176" s="72"/>
      <c r="K176" s="208"/>
      <c r="L176" s="72"/>
      <c r="M176" s="72"/>
      <c r="N176" s="72"/>
      <c r="O176" s="72"/>
      <c r="P176" s="72"/>
      <c r="Q176" s="72"/>
      <c r="R176" s="72"/>
      <c r="S176" s="72"/>
      <c r="T176" s="208"/>
      <c r="U176" s="128">
        <v>31</v>
      </c>
      <c r="V176" s="72"/>
      <c r="W176" s="72"/>
      <c r="X176" s="72"/>
      <c r="Y176" s="72"/>
      <c r="Z176" s="72"/>
      <c r="AA176" s="72"/>
      <c r="AB176" s="63"/>
    </row>
    <row r="177" spans="2:28" ht="15" thickBot="1">
      <c r="B177" s="66"/>
      <c r="C177" s="209"/>
      <c r="D177" s="209"/>
      <c r="E177" s="209"/>
      <c r="F177" s="209"/>
      <c r="G177" s="209"/>
      <c r="H177" s="209"/>
      <c r="I177" s="209"/>
      <c r="J177" s="209"/>
      <c r="K177" s="210"/>
      <c r="L177" s="209"/>
      <c r="M177" s="209"/>
      <c r="N177" s="209"/>
      <c r="O177" s="209"/>
      <c r="P177" s="209"/>
      <c r="Q177" s="209"/>
      <c r="R177" s="209"/>
      <c r="S177" s="209"/>
      <c r="T177" s="210"/>
      <c r="U177" s="209"/>
      <c r="V177" s="209"/>
      <c r="W177" s="209"/>
      <c r="X177" s="209"/>
      <c r="Y177" s="209"/>
      <c r="Z177" s="209"/>
      <c r="AA177" s="209"/>
      <c r="AB177" s="68"/>
    </row>
    <row r="178" spans="2:28">
      <c r="B178" s="51"/>
      <c r="C178" s="211" t="s">
        <v>77</v>
      </c>
      <c r="D178" s="212"/>
      <c r="E178" s="212"/>
      <c r="F178" s="212"/>
      <c r="G178" s="212"/>
      <c r="H178" s="212"/>
      <c r="I178" s="213"/>
      <c r="J178" s="212"/>
      <c r="K178" s="214"/>
      <c r="L178" s="211" t="s">
        <v>62</v>
      </c>
      <c r="M178" s="212"/>
      <c r="N178" s="212"/>
      <c r="O178" s="212"/>
      <c r="P178" s="212"/>
      <c r="Q178" s="212"/>
      <c r="R178" s="213"/>
      <c r="S178" s="212"/>
      <c r="T178" s="214"/>
      <c r="U178" s="211" t="s">
        <v>63</v>
      </c>
      <c r="V178" s="212"/>
      <c r="W178" s="212"/>
      <c r="X178" s="212"/>
      <c r="Y178" s="212"/>
      <c r="Z178" s="212"/>
      <c r="AA178" s="213"/>
      <c r="AB178" s="56"/>
    </row>
    <row r="179" spans="2:28">
      <c r="B179" s="57"/>
      <c r="C179" s="206" t="s">
        <v>64</v>
      </c>
      <c r="D179" s="206" t="s">
        <v>65</v>
      </c>
      <c r="E179" s="206" t="s">
        <v>66</v>
      </c>
      <c r="F179" s="206" t="s">
        <v>67</v>
      </c>
      <c r="G179" s="206" t="s">
        <v>68</v>
      </c>
      <c r="H179" s="206" t="s">
        <v>69</v>
      </c>
      <c r="I179" s="206" t="s">
        <v>70</v>
      </c>
      <c r="J179" s="204"/>
      <c r="K179" s="207"/>
      <c r="L179" s="206" t="s">
        <v>64</v>
      </c>
      <c r="M179" s="206" t="s">
        <v>65</v>
      </c>
      <c r="N179" s="206" t="s">
        <v>66</v>
      </c>
      <c r="O179" s="206" t="s">
        <v>67</v>
      </c>
      <c r="P179" s="206" t="s">
        <v>68</v>
      </c>
      <c r="Q179" s="206" t="s">
        <v>69</v>
      </c>
      <c r="R179" s="206" t="s">
        <v>70</v>
      </c>
      <c r="S179" s="204"/>
      <c r="T179" s="207"/>
      <c r="U179" s="206" t="s">
        <v>64</v>
      </c>
      <c r="V179" s="206" t="s">
        <v>65</v>
      </c>
      <c r="W179" s="206" t="s">
        <v>66</v>
      </c>
      <c r="X179" s="206" t="s">
        <v>67</v>
      </c>
      <c r="Y179" s="206" t="s">
        <v>68</v>
      </c>
      <c r="Z179" s="206" t="s">
        <v>69</v>
      </c>
      <c r="AA179" s="206" t="s">
        <v>70</v>
      </c>
      <c r="AB179" s="60"/>
    </row>
    <row r="180" spans="2:28">
      <c r="B180" s="61"/>
      <c r="C180" s="128"/>
      <c r="D180" s="72">
        <v>1</v>
      </c>
      <c r="E180" s="72">
        <v>2</v>
      </c>
      <c r="F180" s="72">
        <v>3</v>
      </c>
      <c r="G180" s="72">
        <v>4</v>
      </c>
      <c r="H180" s="72">
        <v>5</v>
      </c>
      <c r="I180" s="121">
        <v>6</v>
      </c>
      <c r="J180" s="72"/>
      <c r="K180" s="208"/>
      <c r="L180" s="204"/>
      <c r="M180" s="72"/>
      <c r="N180" s="72"/>
      <c r="O180" s="245">
        <v>1</v>
      </c>
      <c r="P180" s="245">
        <v>2</v>
      </c>
      <c r="Q180" s="244">
        <v>3</v>
      </c>
      <c r="R180" s="244">
        <v>4</v>
      </c>
      <c r="S180" s="72"/>
      <c r="T180" s="208"/>
      <c r="U180" s="204"/>
      <c r="V180" s="72"/>
      <c r="W180" s="72"/>
      <c r="X180" s="72"/>
      <c r="Y180" s="72"/>
      <c r="Z180" s="72"/>
      <c r="AA180" s="244">
        <v>1</v>
      </c>
      <c r="AB180" s="63"/>
    </row>
    <row r="181" spans="2:28">
      <c r="B181" s="61"/>
      <c r="C181" s="128">
        <v>7</v>
      </c>
      <c r="D181" s="72">
        <v>8</v>
      </c>
      <c r="E181" s="72">
        <v>9</v>
      </c>
      <c r="F181" s="72">
        <v>10</v>
      </c>
      <c r="G181" s="72">
        <v>11</v>
      </c>
      <c r="H181" s="72">
        <v>12</v>
      </c>
      <c r="I181" s="128">
        <v>13</v>
      </c>
      <c r="J181" s="72"/>
      <c r="K181" s="208"/>
      <c r="L181" s="244">
        <v>5</v>
      </c>
      <c r="M181" s="72">
        <v>6</v>
      </c>
      <c r="N181" s="72">
        <v>7</v>
      </c>
      <c r="O181" s="72">
        <v>8</v>
      </c>
      <c r="P181" s="72">
        <v>9</v>
      </c>
      <c r="Q181" s="72">
        <v>10</v>
      </c>
      <c r="R181" s="128">
        <v>11</v>
      </c>
      <c r="S181" s="72"/>
      <c r="T181" s="208"/>
      <c r="U181" s="244">
        <v>2</v>
      </c>
      <c r="V181" s="72">
        <v>3</v>
      </c>
      <c r="W181" s="72">
        <v>4</v>
      </c>
      <c r="X181" s="72">
        <v>5</v>
      </c>
      <c r="Y181" s="72">
        <v>6</v>
      </c>
      <c r="Z181" s="72">
        <v>7</v>
      </c>
      <c r="AA181" s="128">
        <v>8</v>
      </c>
      <c r="AB181" s="63"/>
    </row>
    <row r="182" spans="2:28">
      <c r="B182" s="61"/>
      <c r="C182" s="128">
        <v>14</v>
      </c>
      <c r="D182" s="72">
        <v>15</v>
      </c>
      <c r="E182" s="72">
        <v>16</v>
      </c>
      <c r="F182" s="72">
        <v>17</v>
      </c>
      <c r="G182" s="72">
        <v>18</v>
      </c>
      <c r="H182" s="72">
        <v>19</v>
      </c>
      <c r="I182" s="128">
        <v>20</v>
      </c>
      <c r="J182" s="72"/>
      <c r="K182" s="208"/>
      <c r="L182" s="128">
        <v>12</v>
      </c>
      <c r="M182" s="72">
        <v>13</v>
      </c>
      <c r="N182" s="72">
        <v>14</v>
      </c>
      <c r="O182" s="72">
        <v>15</v>
      </c>
      <c r="P182" s="72">
        <v>16</v>
      </c>
      <c r="Q182" s="72">
        <v>17</v>
      </c>
      <c r="R182" s="44">
        <v>18</v>
      </c>
      <c r="S182" s="72"/>
      <c r="T182" s="208"/>
      <c r="U182" s="128">
        <v>9</v>
      </c>
      <c r="V182" s="72">
        <v>10</v>
      </c>
      <c r="W182" s="72">
        <v>11</v>
      </c>
      <c r="X182" s="72">
        <v>12</v>
      </c>
      <c r="Y182" s="72">
        <v>13</v>
      </c>
      <c r="Z182" s="72">
        <v>14</v>
      </c>
      <c r="AA182" s="128">
        <v>15</v>
      </c>
      <c r="AB182" s="63"/>
    </row>
    <row r="183" spans="2:28">
      <c r="B183" s="61"/>
      <c r="C183" s="64">
        <v>21</v>
      </c>
      <c r="D183" s="72">
        <v>22</v>
      </c>
      <c r="E183" s="72">
        <v>23</v>
      </c>
      <c r="F183" s="72">
        <v>24</v>
      </c>
      <c r="G183" s="72">
        <v>25</v>
      </c>
      <c r="H183" s="72">
        <v>26</v>
      </c>
      <c r="I183" s="128">
        <v>27</v>
      </c>
      <c r="J183" s="72"/>
      <c r="K183" s="208"/>
      <c r="L183" s="128">
        <v>19</v>
      </c>
      <c r="M183" s="72">
        <v>20</v>
      </c>
      <c r="N183" s="72">
        <v>21</v>
      </c>
      <c r="O183" s="72">
        <v>22</v>
      </c>
      <c r="P183" s="72">
        <v>23</v>
      </c>
      <c r="Q183" s="72">
        <v>24</v>
      </c>
      <c r="R183" s="244">
        <v>25</v>
      </c>
      <c r="S183" s="72"/>
      <c r="T183" s="208"/>
      <c r="U183" s="128">
        <v>16</v>
      </c>
      <c r="V183" s="72">
        <v>17</v>
      </c>
      <c r="W183" s="72">
        <v>18</v>
      </c>
      <c r="X183" s="72">
        <v>19</v>
      </c>
      <c r="Y183" s="72">
        <v>20</v>
      </c>
      <c r="Z183" s="72">
        <v>21</v>
      </c>
      <c r="AA183" s="128">
        <v>22</v>
      </c>
      <c r="AB183" s="63"/>
    </row>
    <row r="184" spans="2:28">
      <c r="B184" s="61"/>
      <c r="C184" s="244">
        <v>28</v>
      </c>
      <c r="D184" s="244">
        <v>29</v>
      </c>
      <c r="E184" s="245">
        <v>30</v>
      </c>
      <c r="F184" s="72"/>
      <c r="G184" s="72"/>
      <c r="H184" s="72"/>
      <c r="I184" s="204"/>
      <c r="J184" s="72"/>
      <c r="K184" s="208"/>
      <c r="L184" s="244">
        <v>26</v>
      </c>
      <c r="M184" s="72">
        <v>27</v>
      </c>
      <c r="N184" s="72">
        <v>28</v>
      </c>
      <c r="O184" s="72">
        <v>29</v>
      </c>
      <c r="P184" s="72">
        <v>30</v>
      </c>
      <c r="Q184" s="72">
        <v>31</v>
      </c>
      <c r="R184" s="204"/>
      <c r="S184" s="72"/>
      <c r="T184" s="208"/>
      <c r="U184" s="128">
        <v>23</v>
      </c>
      <c r="V184" s="72">
        <v>24</v>
      </c>
      <c r="W184" s="72">
        <v>25</v>
      </c>
      <c r="X184" s="72">
        <v>26</v>
      </c>
      <c r="Y184" s="72">
        <v>27</v>
      </c>
      <c r="Z184" s="72">
        <v>28</v>
      </c>
      <c r="AA184" s="128">
        <v>29</v>
      </c>
      <c r="AB184" s="63"/>
    </row>
    <row r="185" spans="2:28">
      <c r="B185" s="61"/>
      <c r="C185" s="204"/>
      <c r="D185" s="72"/>
      <c r="E185" s="72"/>
      <c r="F185" s="72"/>
      <c r="G185" s="72"/>
      <c r="H185" s="72"/>
      <c r="I185" s="72"/>
      <c r="J185" s="72"/>
      <c r="K185" s="208"/>
      <c r="L185" s="204"/>
      <c r="M185" s="72"/>
      <c r="N185" s="72"/>
      <c r="O185" s="72"/>
      <c r="P185" s="72"/>
      <c r="Q185" s="72"/>
      <c r="R185" s="72"/>
      <c r="S185" s="72"/>
      <c r="T185" s="208"/>
      <c r="U185" s="215">
        <v>30</v>
      </c>
      <c r="V185" s="72"/>
      <c r="W185" s="72"/>
      <c r="X185" s="72"/>
      <c r="Y185" s="72"/>
      <c r="Z185" s="72"/>
      <c r="AA185" s="72"/>
      <c r="AB185" s="63"/>
    </row>
    <row r="186" spans="2:28" ht="15" thickBot="1">
      <c r="B186" s="66"/>
      <c r="C186" s="209"/>
      <c r="D186" s="209"/>
      <c r="E186" s="209"/>
      <c r="F186" s="209"/>
      <c r="G186" s="209"/>
      <c r="H186" s="209"/>
      <c r="I186" s="209"/>
      <c r="J186" s="209"/>
      <c r="K186" s="210"/>
      <c r="L186" s="209"/>
      <c r="M186" s="209"/>
      <c r="N186" s="209"/>
      <c r="O186" s="209"/>
      <c r="P186" s="209"/>
      <c r="Q186" s="209"/>
      <c r="R186" s="209"/>
      <c r="S186" s="209"/>
      <c r="T186" s="210"/>
      <c r="U186" s="209"/>
      <c r="V186" s="209"/>
      <c r="W186" s="209"/>
      <c r="X186" s="209"/>
      <c r="Y186" s="209"/>
      <c r="Z186" s="209"/>
      <c r="AA186" s="209"/>
      <c r="AB186" s="68"/>
    </row>
    <row r="187" spans="2:28">
      <c r="B187" s="51"/>
      <c r="C187" s="211" t="s">
        <v>78</v>
      </c>
      <c r="D187" s="212"/>
      <c r="E187" s="212"/>
      <c r="F187" s="212"/>
      <c r="G187" s="212"/>
      <c r="H187" s="212"/>
      <c r="I187" s="213"/>
      <c r="J187" s="212"/>
      <c r="K187" s="214"/>
      <c r="L187" s="211" t="s">
        <v>73</v>
      </c>
      <c r="M187" s="212"/>
      <c r="N187" s="212"/>
      <c r="O187" s="212"/>
      <c r="P187" s="212"/>
      <c r="Q187" s="212"/>
      <c r="R187" s="213"/>
      <c r="S187" s="212"/>
      <c r="T187" s="214"/>
      <c r="U187" s="211" t="s">
        <v>74</v>
      </c>
      <c r="V187" s="212"/>
      <c r="W187" s="212"/>
      <c r="X187" s="212"/>
      <c r="Y187" s="212"/>
      <c r="Z187" s="212"/>
      <c r="AA187" s="213"/>
      <c r="AB187" s="56"/>
    </row>
    <row r="188" spans="2:28">
      <c r="B188" s="57"/>
      <c r="C188" s="206" t="s">
        <v>64</v>
      </c>
      <c r="D188" s="206" t="s">
        <v>65</v>
      </c>
      <c r="E188" s="206" t="s">
        <v>66</v>
      </c>
      <c r="F188" s="206" t="s">
        <v>67</v>
      </c>
      <c r="G188" s="206" t="s">
        <v>68</v>
      </c>
      <c r="H188" s="206" t="s">
        <v>69</v>
      </c>
      <c r="I188" s="206" t="s">
        <v>70</v>
      </c>
      <c r="J188" s="204"/>
      <c r="K188" s="207"/>
      <c r="L188" s="206" t="s">
        <v>64</v>
      </c>
      <c r="M188" s="206" t="s">
        <v>65</v>
      </c>
      <c r="N188" s="206" t="s">
        <v>66</v>
      </c>
      <c r="O188" s="206" t="s">
        <v>67</v>
      </c>
      <c r="P188" s="206" t="s">
        <v>68</v>
      </c>
      <c r="Q188" s="206" t="s">
        <v>69</v>
      </c>
      <c r="R188" s="206" t="s">
        <v>70</v>
      </c>
      <c r="S188" s="204"/>
      <c r="T188" s="207"/>
      <c r="U188" s="206" t="s">
        <v>64</v>
      </c>
      <c r="V188" s="206" t="s">
        <v>65</v>
      </c>
      <c r="W188" s="206" t="s">
        <v>66</v>
      </c>
      <c r="X188" s="206" t="s">
        <v>67</v>
      </c>
      <c r="Y188" s="206" t="s">
        <v>68</v>
      </c>
      <c r="Z188" s="206" t="s">
        <v>69</v>
      </c>
      <c r="AA188" s="206" t="s">
        <v>70</v>
      </c>
      <c r="AB188" s="60"/>
    </row>
    <row r="189" spans="2:28">
      <c r="B189" s="61"/>
      <c r="C189" s="128"/>
      <c r="D189" s="72">
        <v>1</v>
      </c>
      <c r="E189" s="72">
        <v>2</v>
      </c>
      <c r="F189" s="72">
        <v>3</v>
      </c>
      <c r="G189" s="72">
        <v>4</v>
      </c>
      <c r="H189" s="72">
        <v>5</v>
      </c>
      <c r="I189" s="128">
        <v>6</v>
      </c>
      <c r="J189" s="72"/>
      <c r="K189" s="208"/>
      <c r="L189" s="204"/>
      <c r="M189" s="72"/>
      <c r="N189" s="72"/>
      <c r="O189" s="72"/>
      <c r="P189" s="72">
        <v>1</v>
      </c>
      <c r="Q189" s="72">
        <v>2</v>
      </c>
      <c r="R189" s="128">
        <v>3</v>
      </c>
      <c r="S189" s="72"/>
      <c r="T189" s="208"/>
      <c r="U189" s="128">
        <v>1</v>
      </c>
      <c r="V189" s="72">
        <v>2</v>
      </c>
      <c r="W189" s="72">
        <v>3</v>
      </c>
      <c r="X189" s="72">
        <v>4</v>
      </c>
      <c r="Y189" s="72">
        <v>5</v>
      </c>
      <c r="Z189" s="72">
        <v>6</v>
      </c>
      <c r="AA189" s="128">
        <v>7</v>
      </c>
      <c r="AB189" s="63"/>
    </row>
    <row r="190" spans="2:28">
      <c r="B190" s="61"/>
      <c r="C190" s="128">
        <v>7</v>
      </c>
      <c r="D190" s="72">
        <v>8</v>
      </c>
      <c r="E190" s="72">
        <v>9</v>
      </c>
      <c r="F190" s="72">
        <v>10</v>
      </c>
      <c r="G190" s="72">
        <v>11</v>
      </c>
      <c r="H190" s="72">
        <v>12</v>
      </c>
      <c r="I190" s="244">
        <v>13</v>
      </c>
      <c r="J190" s="72"/>
      <c r="K190" s="208"/>
      <c r="L190" s="128">
        <v>4</v>
      </c>
      <c r="M190" s="72">
        <v>5</v>
      </c>
      <c r="N190" s="72">
        <v>6</v>
      </c>
      <c r="O190" s="72">
        <v>7</v>
      </c>
      <c r="P190" s="72">
        <v>8</v>
      </c>
      <c r="Q190" s="72">
        <v>9</v>
      </c>
      <c r="R190" s="244">
        <v>10</v>
      </c>
      <c r="S190" s="72"/>
      <c r="T190" s="208"/>
      <c r="U190" s="128">
        <v>8</v>
      </c>
      <c r="V190" s="72">
        <v>9</v>
      </c>
      <c r="W190" s="72">
        <v>10</v>
      </c>
      <c r="X190" s="72">
        <v>11</v>
      </c>
      <c r="Y190" s="72">
        <v>12</v>
      </c>
      <c r="Z190" s="72">
        <v>13</v>
      </c>
      <c r="AA190" s="128">
        <v>14</v>
      </c>
      <c r="AB190" s="63"/>
    </row>
    <row r="191" spans="2:28">
      <c r="B191" s="61"/>
      <c r="C191" s="244">
        <v>14</v>
      </c>
      <c r="D191" s="244">
        <v>15</v>
      </c>
      <c r="E191" s="72">
        <v>16</v>
      </c>
      <c r="F191" s="72">
        <v>17</v>
      </c>
      <c r="G191" s="72">
        <v>18</v>
      </c>
      <c r="H191" s="72">
        <v>19</v>
      </c>
      <c r="I191" s="128">
        <v>20</v>
      </c>
      <c r="J191" s="72"/>
      <c r="K191" s="208"/>
      <c r="L191" s="244">
        <v>11</v>
      </c>
      <c r="M191" s="244">
        <v>12</v>
      </c>
      <c r="N191" s="244">
        <v>13</v>
      </c>
      <c r="O191" s="245">
        <v>14</v>
      </c>
      <c r="P191" s="245">
        <v>15</v>
      </c>
      <c r="Q191" s="72">
        <v>16</v>
      </c>
      <c r="R191" s="128">
        <v>17</v>
      </c>
      <c r="S191" s="72"/>
      <c r="T191" s="208"/>
      <c r="U191" s="128">
        <v>15</v>
      </c>
      <c r="V191" s="128">
        <v>16</v>
      </c>
      <c r="W191" s="72">
        <v>17</v>
      </c>
      <c r="X191" s="72">
        <v>18</v>
      </c>
      <c r="Y191" s="72">
        <v>19</v>
      </c>
      <c r="Z191" s="72">
        <v>20</v>
      </c>
      <c r="AA191" s="64">
        <v>21</v>
      </c>
      <c r="AB191" s="63"/>
    </row>
    <row r="192" spans="2:28">
      <c r="B192" s="61"/>
      <c r="C192" s="64">
        <v>21</v>
      </c>
      <c r="D192" s="72">
        <v>22</v>
      </c>
      <c r="E192" s="72">
        <v>23</v>
      </c>
      <c r="F192" s="72">
        <v>24</v>
      </c>
      <c r="G192" s="72">
        <v>25</v>
      </c>
      <c r="H192" s="72">
        <v>26</v>
      </c>
      <c r="I192" s="128">
        <v>27</v>
      </c>
      <c r="J192" s="72"/>
      <c r="K192" s="208"/>
      <c r="L192" s="128">
        <v>18</v>
      </c>
      <c r="M192" s="72">
        <v>19</v>
      </c>
      <c r="N192" s="72">
        <v>20</v>
      </c>
      <c r="O192" s="72">
        <v>21</v>
      </c>
      <c r="P192" s="72">
        <v>22</v>
      </c>
      <c r="Q192" s="72">
        <v>23</v>
      </c>
      <c r="R192" s="128">
        <v>24</v>
      </c>
      <c r="S192" s="72"/>
      <c r="T192" s="208"/>
      <c r="U192" s="128">
        <v>22</v>
      </c>
      <c r="V192" s="128">
        <v>23</v>
      </c>
      <c r="W192" s="72">
        <v>24</v>
      </c>
      <c r="X192" s="72">
        <v>25</v>
      </c>
      <c r="Y192" s="72">
        <v>26</v>
      </c>
      <c r="Z192" s="72">
        <v>27</v>
      </c>
      <c r="AA192" s="128">
        <v>28</v>
      </c>
      <c r="AB192" s="63"/>
    </row>
    <row r="193" spans="2:28">
      <c r="B193" s="61"/>
      <c r="C193" s="128">
        <v>28</v>
      </c>
      <c r="D193" s="72">
        <v>29</v>
      </c>
      <c r="E193" s="72">
        <v>30</v>
      </c>
      <c r="F193" s="72">
        <v>31</v>
      </c>
      <c r="G193" s="72"/>
      <c r="H193" s="72"/>
      <c r="I193" s="204"/>
      <c r="J193" s="72"/>
      <c r="K193" s="208"/>
      <c r="L193" s="128">
        <v>25</v>
      </c>
      <c r="M193" s="72">
        <v>26</v>
      </c>
      <c r="N193" s="72">
        <v>27</v>
      </c>
      <c r="O193" s="72">
        <v>28</v>
      </c>
      <c r="P193" s="72">
        <v>29</v>
      </c>
      <c r="Q193" s="72">
        <v>30</v>
      </c>
      <c r="R193" s="128">
        <v>31</v>
      </c>
      <c r="S193" s="72"/>
      <c r="T193" s="208"/>
      <c r="U193" s="128">
        <v>29</v>
      </c>
      <c r="V193" s="72">
        <v>30</v>
      </c>
      <c r="W193" s="72"/>
      <c r="X193" s="72"/>
      <c r="Y193" s="72"/>
      <c r="Z193" s="72"/>
      <c r="AA193" s="204"/>
      <c r="AB193" s="63"/>
    </row>
    <row r="194" spans="2:28">
      <c r="B194" s="61"/>
      <c r="C194" s="204"/>
      <c r="D194" s="72"/>
      <c r="E194" s="72"/>
      <c r="F194" s="72"/>
      <c r="G194" s="72"/>
      <c r="H194" s="72"/>
      <c r="I194" s="72"/>
      <c r="J194" s="72"/>
      <c r="K194" s="208"/>
      <c r="L194" s="204"/>
      <c r="M194" s="72"/>
      <c r="N194" s="72"/>
      <c r="O194" s="72"/>
      <c r="P194" s="72"/>
      <c r="Q194" s="72"/>
      <c r="R194" s="72"/>
      <c r="S194" s="72"/>
      <c r="T194" s="208"/>
      <c r="U194" s="72"/>
      <c r="V194" s="72"/>
      <c r="W194" s="72"/>
      <c r="X194" s="72"/>
      <c r="Y194" s="72"/>
      <c r="Z194" s="72"/>
      <c r="AA194" s="72"/>
      <c r="AB194" s="63"/>
    </row>
    <row r="195" spans="2:28" ht="15" thickBot="1">
      <c r="B195" s="66"/>
      <c r="C195" s="209"/>
      <c r="D195" s="209"/>
      <c r="E195" s="209"/>
      <c r="F195" s="209"/>
      <c r="G195" s="209"/>
      <c r="H195" s="209"/>
      <c r="I195" s="209"/>
      <c r="J195" s="209"/>
      <c r="K195" s="210"/>
      <c r="L195" s="209"/>
      <c r="M195" s="209"/>
      <c r="N195" s="209"/>
      <c r="O195" s="209"/>
      <c r="P195" s="209"/>
      <c r="Q195" s="209"/>
      <c r="R195" s="209"/>
      <c r="S195" s="209"/>
      <c r="T195" s="210"/>
      <c r="U195" s="209"/>
      <c r="V195" s="209"/>
      <c r="W195" s="209"/>
      <c r="X195" s="209"/>
      <c r="Y195" s="209"/>
      <c r="Z195" s="209"/>
      <c r="AA195" s="209"/>
      <c r="AB195" s="68"/>
    </row>
    <row r="196" spans="2:28">
      <c r="B196" s="51"/>
      <c r="C196" s="211" t="s">
        <v>79</v>
      </c>
      <c r="D196" s="212"/>
      <c r="E196" s="212"/>
      <c r="F196" s="212"/>
      <c r="G196" s="212"/>
      <c r="H196" s="212"/>
      <c r="I196" s="213"/>
      <c r="J196" s="212"/>
      <c r="K196" s="214"/>
      <c r="L196" s="211" t="s">
        <v>75</v>
      </c>
      <c r="M196" s="212"/>
      <c r="N196" s="212"/>
      <c r="O196" s="212"/>
      <c r="P196" s="212"/>
      <c r="Q196" s="212"/>
      <c r="R196" s="213"/>
      <c r="S196" s="212"/>
      <c r="T196" s="214"/>
      <c r="U196" s="211" t="s">
        <v>76</v>
      </c>
      <c r="V196" s="212"/>
      <c r="W196" s="212"/>
      <c r="X196" s="212"/>
      <c r="Y196" s="212"/>
      <c r="Z196" s="212"/>
      <c r="AA196" s="213"/>
      <c r="AB196" s="56"/>
    </row>
    <row r="197" spans="2:28">
      <c r="B197" s="57"/>
      <c r="C197" s="206" t="s">
        <v>64</v>
      </c>
      <c r="D197" s="206" t="s">
        <v>65</v>
      </c>
      <c r="E197" s="206" t="s">
        <v>66</v>
      </c>
      <c r="F197" s="206" t="s">
        <v>67</v>
      </c>
      <c r="G197" s="206" t="s">
        <v>68</v>
      </c>
      <c r="H197" s="206" t="s">
        <v>69</v>
      </c>
      <c r="I197" s="206" t="s">
        <v>70</v>
      </c>
      <c r="J197" s="204"/>
      <c r="K197" s="207"/>
      <c r="L197" s="206" t="s">
        <v>64</v>
      </c>
      <c r="M197" s="206" t="s">
        <v>65</v>
      </c>
      <c r="N197" s="206" t="s">
        <v>66</v>
      </c>
      <c r="O197" s="206" t="s">
        <v>67</v>
      </c>
      <c r="P197" s="206" t="s">
        <v>68</v>
      </c>
      <c r="Q197" s="206" t="s">
        <v>69</v>
      </c>
      <c r="R197" s="206" t="s">
        <v>70</v>
      </c>
      <c r="S197" s="204"/>
      <c r="T197" s="207"/>
      <c r="U197" s="206" t="s">
        <v>64</v>
      </c>
      <c r="V197" s="206" t="s">
        <v>65</v>
      </c>
      <c r="W197" s="206" t="s">
        <v>66</v>
      </c>
      <c r="X197" s="206" t="s">
        <v>67</v>
      </c>
      <c r="Y197" s="206" t="s">
        <v>68</v>
      </c>
      <c r="Z197" s="206" t="s">
        <v>69</v>
      </c>
      <c r="AA197" s="206" t="s">
        <v>70</v>
      </c>
      <c r="AB197" s="60"/>
    </row>
    <row r="198" spans="2:28">
      <c r="B198" s="61"/>
      <c r="C198" s="204"/>
      <c r="D198" s="72"/>
      <c r="E198" s="72">
        <v>1</v>
      </c>
      <c r="F198" s="72">
        <v>2</v>
      </c>
      <c r="G198" s="72">
        <v>3</v>
      </c>
      <c r="H198" s="72">
        <v>4</v>
      </c>
      <c r="I198" s="128">
        <v>5</v>
      </c>
      <c r="J198" s="72"/>
      <c r="K198" s="208"/>
      <c r="L198" s="204"/>
      <c r="M198" s="72"/>
      <c r="N198" s="72"/>
      <c r="O198" s="72"/>
      <c r="P198" s="72"/>
      <c r="Q198" s="72">
        <v>1</v>
      </c>
      <c r="R198" s="244">
        <v>2</v>
      </c>
      <c r="S198" s="72"/>
      <c r="T198" s="208"/>
      <c r="U198" s="128">
        <v>1</v>
      </c>
      <c r="V198" s="72">
        <v>2</v>
      </c>
      <c r="W198" s="72">
        <v>3</v>
      </c>
      <c r="X198" s="72">
        <v>4</v>
      </c>
      <c r="Y198" s="72">
        <v>5</v>
      </c>
      <c r="Z198" s="72">
        <v>6</v>
      </c>
      <c r="AA198" s="128">
        <v>7</v>
      </c>
      <c r="AB198" s="63"/>
    </row>
    <row r="199" spans="2:28">
      <c r="B199" s="61"/>
      <c r="C199" s="65">
        <v>6</v>
      </c>
      <c r="D199" s="204">
        <v>7</v>
      </c>
      <c r="E199" s="72">
        <v>8</v>
      </c>
      <c r="F199" s="72">
        <v>9</v>
      </c>
      <c r="G199" s="72">
        <v>10</v>
      </c>
      <c r="H199" s="72">
        <v>11</v>
      </c>
      <c r="I199" s="128">
        <v>12</v>
      </c>
      <c r="J199" s="72"/>
      <c r="K199" s="208"/>
      <c r="L199" s="244">
        <v>3</v>
      </c>
      <c r="M199" s="244">
        <v>4</v>
      </c>
      <c r="N199" s="72">
        <v>5</v>
      </c>
      <c r="O199" s="72">
        <v>6</v>
      </c>
      <c r="P199" s="72">
        <v>7</v>
      </c>
      <c r="Q199" s="72">
        <v>8</v>
      </c>
      <c r="R199" s="128">
        <v>9</v>
      </c>
      <c r="S199" s="72"/>
      <c r="T199" s="208"/>
      <c r="U199" s="128">
        <v>8</v>
      </c>
      <c r="V199" s="72">
        <v>9</v>
      </c>
      <c r="W199" s="72">
        <v>10</v>
      </c>
      <c r="X199" s="72">
        <v>11</v>
      </c>
      <c r="Y199" s="72">
        <v>12</v>
      </c>
      <c r="Z199" s="72">
        <v>13</v>
      </c>
      <c r="AA199" s="128">
        <v>14</v>
      </c>
      <c r="AB199" s="63"/>
    </row>
    <row r="200" spans="2:28">
      <c r="B200" s="61"/>
      <c r="C200" s="128">
        <v>13</v>
      </c>
      <c r="D200" s="128">
        <v>14</v>
      </c>
      <c r="E200" s="72">
        <v>15</v>
      </c>
      <c r="F200" s="72">
        <v>16</v>
      </c>
      <c r="G200" s="72">
        <v>17</v>
      </c>
      <c r="H200" s="72">
        <v>18</v>
      </c>
      <c r="I200" s="62">
        <v>19</v>
      </c>
      <c r="J200" s="72"/>
      <c r="K200" s="208"/>
      <c r="L200" s="128">
        <v>10</v>
      </c>
      <c r="M200" s="72">
        <v>11</v>
      </c>
      <c r="N200" s="72">
        <v>12</v>
      </c>
      <c r="O200" s="72">
        <v>13</v>
      </c>
      <c r="P200" s="72">
        <v>14</v>
      </c>
      <c r="Q200" s="72">
        <v>15</v>
      </c>
      <c r="R200" s="128">
        <v>16</v>
      </c>
      <c r="S200" s="72"/>
      <c r="T200" s="208"/>
      <c r="U200" s="128">
        <v>15</v>
      </c>
      <c r="V200" s="72">
        <v>16</v>
      </c>
      <c r="W200" s="72">
        <v>17</v>
      </c>
      <c r="X200" s="72">
        <v>18</v>
      </c>
      <c r="Y200" s="72">
        <v>19</v>
      </c>
      <c r="Z200" s="72">
        <v>20</v>
      </c>
      <c r="AA200" s="128">
        <v>21</v>
      </c>
      <c r="AB200" s="63"/>
    </row>
    <row r="201" spans="2:28">
      <c r="B201" s="61"/>
      <c r="C201" s="128">
        <v>20</v>
      </c>
      <c r="D201" s="72">
        <v>21</v>
      </c>
      <c r="E201" s="72">
        <v>22</v>
      </c>
      <c r="F201" s="72">
        <v>23</v>
      </c>
      <c r="G201" s="72">
        <v>24</v>
      </c>
      <c r="H201" s="72">
        <v>25</v>
      </c>
      <c r="I201" s="128">
        <v>26</v>
      </c>
      <c r="J201" s="72"/>
      <c r="K201" s="208"/>
      <c r="L201" s="128">
        <v>17</v>
      </c>
      <c r="M201" s="72">
        <v>18</v>
      </c>
      <c r="N201" s="72">
        <v>19</v>
      </c>
      <c r="O201" s="72">
        <v>20</v>
      </c>
      <c r="P201" s="204">
        <v>21</v>
      </c>
      <c r="Q201" s="72">
        <v>22</v>
      </c>
      <c r="R201" s="128">
        <v>23</v>
      </c>
      <c r="S201" s="72"/>
      <c r="T201" s="208"/>
      <c r="U201" s="128">
        <v>22</v>
      </c>
      <c r="V201" s="72">
        <v>23</v>
      </c>
      <c r="W201" s="72">
        <v>24</v>
      </c>
      <c r="X201" s="72">
        <v>25</v>
      </c>
      <c r="Y201" s="72">
        <v>26</v>
      </c>
      <c r="Z201" s="72">
        <v>27</v>
      </c>
      <c r="AA201" s="128">
        <v>28</v>
      </c>
      <c r="AB201" s="63"/>
    </row>
    <row r="202" spans="2:28">
      <c r="B202" s="61"/>
      <c r="C202" s="128">
        <v>27</v>
      </c>
      <c r="D202" s="72">
        <v>28</v>
      </c>
      <c r="E202" s="72">
        <v>29</v>
      </c>
      <c r="F202" s="72">
        <v>30</v>
      </c>
      <c r="G202" s="72">
        <v>31</v>
      </c>
      <c r="H202" s="72"/>
      <c r="I202" s="204"/>
      <c r="J202" s="72"/>
      <c r="K202" s="208"/>
      <c r="L202" s="128">
        <v>24</v>
      </c>
      <c r="M202" s="72">
        <v>25</v>
      </c>
      <c r="N202" s="72">
        <v>26</v>
      </c>
      <c r="O202" s="72">
        <v>27</v>
      </c>
      <c r="P202" s="72">
        <v>28</v>
      </c>
      <c r="Q202" s="72">
        <v>29</v>
      </c>
      <c r="R202" s="128">
        <v>30</v>
      </c>
      <c r="S202" s="72"/>
      <c r="T202" s="208"/>
      <c r="U202" s="128">
        <v>29</v>
      </c>
      <c r="V202" s="72">
        <v>30</v>
      </c>
      <c r="W202" s="72">
        <v>31</v>
      </c>
      <c r="X202" s="72"/>
      <c r="Y202" s="72"/>
      <c r="Z202" s="72"/>
      <c r="AA202" s="204"/>
      <c r="AB202" s="63"/>
    </row>
    <row r="203" spans="2:28">
      <c r="B203" s="61"/>
      <c r="C203" s="204"/>
      <c r="D203" s="72"/>
      <c r="E203" s="72"/>
      <c r="F203" s="72"/>
      <c r="G203" s="72"/>
      <c r="H203" s="72"/>
      <c r="I203" s="72"/>
      <c r="J203" s="72"/>
      <c r="K203" s="208"/>
      <c r="L203" s="72"/>
      <c r="M203" s="72"/>
      <c r="N203" s="72"/>
      <c r="O203" s="72"/>
      <c r="P203" s="72"/>
      <c r="Q203" s="72"/>
      <c r="R203" s="72"/>
      <c r="S203" s="72"/>
      <c r="T203" s="208"/>
      <c r="U203" s="204"/>
      <c r="V203" s="72"/>
      <c r="W203" s="72"/>
      <c r="X203" s="72"/>
      <c r="Y203" s="72"/>
      <c r="Z203" s="72"/>
      <c r="AA203" s="72"/>
      <c r="AB203" s="63"/>
    </row>
    <row r="204" spans="2:28" ht="15" thickBot="1">
      <c r="B204" s="66"/>
      <c r="C204" s="67"/>
      <c r="D204" s="67"/>
      <c r="E204" s="67"/>
      <c r="F204" s="67"/>
      <c r="G204" s="67"/>
      <c r="H204" s="67"/>
      <c r="I204" s="67"/>
      <c r="J204" s="67"/>
      <c r="K204" s="66"/>
      <c r="L204" s="67"/>
      <c r="M204" s="67"/>
      <c r="N204" s="67"/>
      <c r="O204" s="67"/>
      <c r="P204" s="67"/>
      <c r="Q204" s="67"/>
      <c r="R204" s="67"/>
      <c r="S204" s="67"/>
      <c r="T204" s="66"/>
      <c r="U204" s="67"/>
      <c r="V204" s="67"/>
      <c r="W204" s="67"/>
      <c r="X204" s="67"/>
      <c r="Y204" s="67"/>
      <c r="Z204" s="67"/>
      <c r="AA204" s="67"/>
      <c r="AB204" s="68"/>
    </row>
  </sheetData>
  <mergeCells count="9">
    <mergeCell ref="C169:I169"/>
    <mergeCell ref="C160:I160"/>
    <mergeCell ref="C133:I133"/>
    <mergeCell ref="B1:AB1"/>
    <mergeCell ref="C97:I97"/>
    <mergeCell ref="C16:I16"/>
    <mergeCell ref="C25:I25"/>
    <mergeCell ref="C61:I61"/>
    <mergeCell ref="C52:I52"/>
  </mergeCells>
  <phoneticPr fontId="6"/>
  <printOptions horizontalCentered="1"/>
  <pageMargins left="0.18" right="0.14000000000000001" top="0.34" bottom="0.28999999999999998" header="0.33" footer="0.27"/>
  <pageSetup paperSize="9" scale="7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8AA5A-A3EF-43D0-AB4E-30C1610F694D}">
  <sheetPr>
    <pageSetUpPr fitToPage="1"/>
  </sheetPr>
  <dimension ref="A1:M35"/>
  <sheetViews>
    <sheetView showGridLines="0" workbookViewId="0">
      <selection activeCell="O37" sqref="O37"/>
    </sheetView>
  </sheetViews>
  <sheetFormatPr defaultColWidth="9" defaultRowHeight="15.75"/>
  <cols>
    <col min="1" max="1" width="21.25" style="17" customWidth="1"/>
    <col min="2" max="2" width="6.625" style="17" customWidth="1"/>
    <col min="3" max="3" width="13.5" style="17" customWidth="1"/>
    <col min="4" max="4" width="5.5" style="17" customWidth="1"/>
    <col min="5" max="5" width="7" style="21" bestFit="1" customWidth="1"/>
    <col min="6" max="6" width="19.75" style="17" customWidth="1"/>
    <col min="7" max="7" width="4.75" style="17" customWidth="1"/>
    <col min="8" max="8" width="13.375" style="17" customWidth="1"/>
    <col min="9" max="9" width="5.25" style="17" customWidth="1"/>
    <col min="10" max="10" width="7" style="21" bestFit="1" customWidth="1"/>
    <col min="11" max="11" width="3.875" style="17" customWidth="1"/>
    <col min="12" max="12" width="14.875" style="17" customWidth="1"/>
    <col min="13" max="13" width="7.5" style="17" customWidth="1"/>
    <col min="14" max="16384" width="9" style="17"/>
  </cols>
  <sheetData>
    <row r="1" spans="1:13" ht="33">
      <c r="A1" s="135" t="s">
        <v>508</v>
      </c>
      <c r="B1" s="16"/>
      <c r="C1" s="22"/>
      <c r="D1" s="22"/>
      <c r="E1" s="23"/>
      <c r="F1" s="22"/>
      <c r="G1" s="22"/>
      <c r="H1" s="123"/>
      <c r="I1" s="24"/>
      <c r="J1" s="23"/>
    </row>
    <row r="2" spans="1:13">
      <c r="A2" s="18"/>
      <c r="B2" s="16"/>
      <c r="C2" s="23"/>
      <c r="D2" s="23"/>
      <c r="E2" s="23"/>
      <c r="G2" s="22"/>
      <c r="H2" s="22"/>
      <c r="I2" s="24"/>
      <c r="J2" s="25" t="s">
        <v>514</v>
      </c>
    </row>
    <row r="3" spans="1:13" ht="28.5" customHeight="1">
      <c r="A3" s="253" t="s">
        <v>41</v>
      </c>
      <c r="B3" s="254"/>
      <c r="C3" s="74" t="s">
        <v>4</v>
      </c>
      <c r="D3" s="74" t="s">
        <v>39</v>
      </c>
      <c r="E3" s="75" t="s">
        <v>42</v>
      </c>
      <c r="F3" s="253" t="s">
        <v>41</v>
      </c>
      <c r="G3" s="254"/>
      <c r="H3" s="74" t="s">
        <v>4</v>
      </c>
      <c r="I3" s="74" t="s">
        <v>39</v>
      </c>
      <c r="J3" s="76" t="s">
        <v>42</v>
      </c>
    </row>
    <row r="4" spans="1:13">
      <c r="A4" s="77" t="s">
        <v>14</v>
      </c>
      <c r="B4" s="78"/>
      <c r="C4" s="79" t="s">
        <v>15</v>
      </c>
      <c r="D4" s="80">
        <v>20</v>
      </c>
      <c r="E4" s="81" t="s">
        <v>509</v>
      </c>
      <c r="F4" s="82" t="s">
        <v>16</v>
      </c>
      <c r="G4" s="83"/>
      <c r="H4" s="84" t="s">
        <v>111</v>
      </c>
      <c r="I4" s="85">
        <v>11</v>
      </c>
      <c r="J4" s="86" t="s">
        <v>510</v>
      </c>
      <c r="L4" s="17" t="s">
        <v>198</v>
      </c>
      <c r="M4" s="136">
        <f>COUNTA(D4:D100)+COUNTA(J4:J100)</f>
        <v>62</v>
      </c>
    </row>
    <row r="5" spans="1:13">
      <c r="A5" s="82" t="s">
        <v>80</v>
      </c>
      <c r="B5" s="87"/>
      <c r="C5" s="84" t="s">
        <v>81</v>
      </c>
      <c r="D5" s="85">
        <v>20</v>
      </c>
      <c r="E5" s="86" t="s">
        <v>511</v>
      </c>
      <c r="F5" s="82"/>
      <c r="G5" s="83"/>
      <c r="H5" s="84" t="s">
        <v>112</v>
      </c>
      <c r="I5" s="85">
        <v>14</v>
      </c>
      <c r="J5" s="86" t="s">
        <v>511</v>
      </c>
      <c r="L5" s="17" t="s">
        <v>199</v>
      </c>
      <c r="M5" s="17">
        <f>COUNTA(B4:B100)+COUNTA(G4:G100)</f>
        <v>18</v>
      </c>
    </row>
    <row r="6" spans="1:13">
      <c r="A6" s="77" t="s">
        <v>18</v>
      </c>
      <c r="B6" s="78"/>
      <c r="C6" s="79" t="s">
        <v>19</v>
      </c>
      <c r="D6" s="80">
        <v>21</v>
      </c>
      <c r="E6" s="81" t="s">
        <v>511</v>
      </c>
      <c r="F6" s="82"/>
      <c r="G6" s="83"/>
      <c r="H6" s="84" t="s">
        <v>113</v>
      </c>
      <c r="I6" s="85">
        <v>18</v>
      </c>
      <c r="J6" s="86" t="s">
        <v>511</v>
      </c>
      <c r="L6" s="137" t="s">
        <v>201</v>
      </c>
      <c r="M6" s="138">
        <f>M4-M5</f>
        <v>44</v>
      </c>
    </row>
    <row r="7" spans="1:13">
      <c r="A7" s="88" t="s">
        <v>177</v>
      </c>
      <c r="B7" s="96"/>
      <c r="C7" s="97" t="s">
        <v>119</v>
      </c>
      <c r="D7" s="89">
        <v>41</v>
      </c>
      <c r="E7" s="90" t="s">
        <v>511</v>
      </c>
      <c r="F7" s="82"/>
      <c r="G7" s="83"/>
      <c r="H7" s="84" t="s">
        <v>17</v>
      </c>
      <c r="I7" s="85">
        <v>19</v>
      </c>
      <c r="J7" s="86" t="s">
        <v>192</v>
      </c>
    </row>
    <row r="8" spans="1:13">
      <c r="A8" s="82" t="s">
        <v>20</v>
      </c>
      <c r="B8" s="99" t="s">
        <v>21</v>
      </c>
      <c r="C8" s="84" t="s">
        <v>94</v>
      </c>
      <c r="D8" s="85">
        <v>2</v>
      </c>
      <c r="E8" s="86" t="s">
        <v>192</v>
      </c>
      <c r="F8" s="91"/>
      <c r="G8" s="92"/>
      <c r="H8" s="93" t="s">
        <v>115</v>
      </c>
      <c r="I8" s="85">
        <v>30</v>
      </c>
      <c r="J8" s="94" t="s">
        <v>511</v>
      </c>
    </row>
    <row r="9" spans="1:13">
      <c r="A9" s="82"/>
      <c r="B9" s="83"/>
      <c r="C9" s="84" t="s">
        <v>23</v>
      </c>
      <c r="D9" s="85">
        <v>29</v>
      </c>
      <c r="E9" s="86" t="s">
        <v>192</v>
      </c>
      <c r="F9" s="82"/>
      <c r="G9" s="92"/>
      <c r="H9" s="84" t="s">
        <v>116</v>
      </c>
      <c r="I9" s="85">
        <v>30</v>
      </c>
      <c r="J9" s="95" t="s">
        <v>511</v>
      </c>
    </row>
    <row r="10" spans="1:13">
      <c r="A10" s="77" t="s">
        <v>24</v>
      </c>
      <c r="B10" s="78"/>
      <c r="C10" s="79" t="s">
        <v>95</v>
      </c>
      <c r="D10" s="80">
        <v>1</v>
      </c>
      <c r="E10" s="81" t="s">
        <v>192</v>
      </c>
      <c r="F10" s="82"/>
      <c r="G10" s="92"/>
      <c r="H10" s="84" t="s">
        <v>22</v>
      </c>
      <c r="I10" s="85">
        <v>34</v>
      </c>
      <c r="J10" s="94" t="s">
        <v>192</v>
      </c>
    </row>
    <row r="11" spans="1:13">
      <c r="A11" s="82"/>
      <c r="B11" s="83"/>
      <c r="C11" s="84" t="s">
        <v>94</v>
      </c>
      <c r="D11" s="85">
        <v>2</v>
      </c>
      <c r="E11" s="86" t="s">
        <v>192</v>
      </c>
      <c r="F11" s="82"/>
      <c r="G11" s="92" t="s">
        <v>29</v>
      </c>
      <c r="H11" s="84" t="s">
        <v>105</v>
      </c>
      <c r="I11" s="85">
        <v>34</v>
      </c>
      <c r="J11" s="94" t="s">
        <v>510</v>
      </c>
    </row>
    <row r="12" spans="1:13">
      <c r="A12" s="82"/>
      <c r="B12" s="83"/>
      <c r="C12" s="84" t="s">
        <v>96</v>
      </c>
      <c r="D12" s="85">
        <v>3</v>
      </c>
      <c r="E12" s="86" t="s">
        <v>511</v>
      </c>
      <c r="F12" s="82"/>
      <c r="G12" s="92"/>
      <c r="H12" s="84" t="s">
        <v>117</v>
      </c>
      <c r="I12" s="85">
        <v>34</v>
      </c>
      <c r="J12" s="95" t="s">
        <v>511</v>
      </c>
    </row>
    <row r="13" spans="1:13">
      <c r="A13" s="82"/>
      <c r="B13" s="83"/>
      <c r="C13" s="84" t="s">
        <v>97</v>
      </c>
      <c r="D13" s="85">
        <v>9</v>
      </c>
      <c r="E13" s="86" t="s">
        <v>192</v>
      </c>
      <c r="F13" s="98"/>
      <c r="G13" s="92"/>
      <c r="H13" s="84" t="s">
        <v>118</v>
      </c>
      <c r="I13" s="85">
        <v>34</v>
      </c>
      <c r="J13" s="94" t="s">
        <v>511</v>
      </c>
    </row>
    <row r="14" spans="1:13">
      <c r="A14" s="88"/>
      <c r="B14" s="96"/>
      <c r="C14" s="97" t="s">
        <v>98</v>
      </c>
      <c r="D14" s="89">
        <v>12</v>
      </c>
      <c r="E14" s="90" t="s">
        <v>511</v>
      </c>
      <c r="F14" s="82"/>
      <c r="G14" s="92" t="s">
        <v>29</v>
      </c>
      <c r="H14" s="84" t="s">
        <v>119</v>
      </c>
      <c r="I14" s="85">
        <v>41</v>
      </c>
      <c r="J14" s="94" t="s">
        <v>511</v>
      </c>
    </row>
    <row r="15" spans="1:13">
      <c r="A15" s="82" t="s">
        <v>25</v>
      </c>
      <c r="B15" s="83"/>
      <c r="C15" s="79" t="s">
        <v>99</v>
      </c>
      <c r="D15" s="80">
        <v>13</v>
      </c>
      <c r="E15" s="81" t="s">
        <v>200</v>
      </c>
      <c r="F15" s="82"/>
      <c r="G15" s="92"/>
      <c r="H15" s="84" t="s">
        <v>120</v>
      </c>
      <c r="I15" s="85">
        <v>54</v>
      </c>
      <c r="J15" s="94" t="s">
        <v>510</v>
      </c>
    </row>
    <row r="16" spans="1:13">
      <c r="A16" s="98" t="s">
        <v>30</v>
      </c>
      <c r="B16" s="99" t="s">
        <v>21</v>
      </c>
      <c r="C16" s="104" t="s">
        <v>98</v>
      </c>
      <c r="D16" s="85">
        <v>12</v>
      </c>
      <c r="E16" s="86" t="s">
        <v>511</v>
      </c>
      <c r="F16" s="88"/>
      <c r="G16" s="105"/>
      <c r="H16" s="97" t="s">
        <v>512</v>
      </c>
      <c r="I16" s="89">
        <v>63</v>
      </c>
      <c r="J16" s="94" t="s">
        <v>513</v>
      </c>
    </row>
    <row r="17" spans="1:10">
      <c r="A17" s="98"/>
      <c r="B17" s="99" t="s">
        <v>21</v>
      </c>
      <c r="C17" s="104" t="s">
        <v>15</v>
      </c>
      <c r="D17" s="85">
        <v>20</v>
      </c>
      <c r="E17" s="86" t="s">
        <v>511</v>
      </c>
      <c r="F17" s="82" t="s">
        <v>26</v>
      </c>
      <c r="G17" s="92" t="s">
        <v>21</v>
      </c>
      <c r="H17" s="84" t="s">
        <v>81</v>
      </c>
      <c r="I17" s="85">
        <v>20</v>
      </c>
      <c r="J17" s="101" t="s">
        <v>511</v>
      </c>
    </row>
    <row r="18" spans="1:10">
      <c r="A18" s="98"/>
      <c r="B18" s="99" t="s">
        <v>29</v>
      </c>
      <c r="C18" s="84" t="s">
        <v>121</v>
      </c>
      <c r="D18" s="85">
        <v>20</v>
      </c>
      <c r="E18" s="86" t="s">
        <v>200</v>
      </c>
      <c r="F18" s="98" t="s">
        <v>28</v>
      </c>
      <c r="G18" s="92" t="s">
        <v>29</v>
      </c>
      <c r="H18" s="84" t="s">
        <v>121</v>
      </c>
      <c r="I18" s="85">
        <v>20</v>
      </c>
      <c r="J18" s="95" t="s">
        <v>200</v>
      </c>
    </row>
    <row r="19" spans="1:10">
      <c r="A19" s="98"/>
      <c r="B19" s="99" t="s">
        <v>21</v>
      </c>
      <c r="C19" s="104" t="s">
        <v>19</v>
      </c>
      <c r="D19" s="85">
        <v>21</v>
      </c>
      <c r="E19" s="86" t="s">
        <v>511</v>
      </c>
      <c r="F19" s="88"/>
      <c r="G19" s="100"/>
      <c r="H19" s="220" t="s">
        <v>122</v>
      </c>
      <c r="I19" s="89">
        <v>28</v>
      </c>
      <c r="J19" s="221" t="s">
        <v>200</v>
      </c>
    </row>
    <row r="20" spans="1:10">
      <c r="A20" s="82"/>
      <c r="B20" s="83"/>
      <c r="C20" s="84" t="s">
        <v>100</v>
      </c>
      <c r="D20" s="85">
        <v>22</v>
      </c>
      <c r="E20" s="86" t="s">
        <v>200</v>
      </c>
      <c r="F20" s="82" t="s">
        <v>31</v>
      </c>
      <c r="G20" s="102"/>
      <c r="H20" s="79" t="s">
        <v>121</v>
      </c>
      <c r="I20" s="80">
        <v>20</v>
      </c>
      <c r="J20" s="81" t="s">
        <v>200</v>
      </c>
    </row>
    <row r="21" spans="1:10">
      <c r="A21" s="82"/>
      <c r="B21" s="99" t="s">
        <v>21</v>
      </c>
      <c r="C21" s="84" t="s">
        <v>123</v>
      </c>
      <c r="D21" s="85">
        <v>23</v>
      </c>
      <c r="E21" s="95" t="s">
        <v>511</v>
      </c>
      <c r="F21" s="82" t="s">
        <v>33</v>
      </c>
      <c r="G21" s="103"/>
      <c r="H21" s="84" t="s">
        <v>123</v>
      </c>
      <c r="I21" s="85">
        <v>23</v>
      </c>
      <c r="J21" s="95" t="s">
        <v>511</v>
      </c>
    </row>
    <row r="22" spans="1:10">
      <c r="A22" s="82"/>
      <c r="B22" s="83"/>
      <c r="C22" s="104" t="s">
        <v>32</v>
      </c>
      <c r="D22" s="85">
        <v>24</v>
      </c>
      <c r="E22" s="86" t="s">
        <v>511</v>
      </c>
      <c r="F22" s="82" t="s">
        <v>34</v>
      </c>
      <c r="G22" s="103" t="s">
        <v>29</v>
      </c>
      <c r="H22" s="84" t="s">
        <v>95</v>
      </c>
      <c r="I22" s="85">
        <v>1</v>
      </c>
      <c r="J22" s="95" t="s">
        <v>192</v>
      </c>
    </row>
    <row r="23" spans="1:10">
      <c r="A23" s="82"/>
      <c r="B23" s="83"/>
      <c r="C23" s="104" t="s">
        <v>129</v>
      </c>
      <c r="D23" s="85">
        <v>25</v>
      </c>
      <c r="E23" s="86" t="s">
        <v>511</v>
      </c>
      <c r="F23" s="82"/>
      <c r="G23" s="103" t="s">
        <v>29</v>
      </c>
      <c r="H23" s="84" t="s">
        <v>99</v>
      </c>
      <c r="I23" s="85">
        <v>13</v>
      </c>
      <c r="J23" s="95" t="s">
        <v>178</v>
      </c>
    </row>
    <row r="24" spans="1:10">
      <c r="A24" s="88"/>
      <c r="B24" s="96"/>
      <c r="C24" s="97" t="s">
        <v>101</v>
      </c>
      <c r="D24" s="89">
        <v>36</v>
      </c>
      <c r="E24" s="90" t="s">
        <v>511</v>
      </c>
      <c r="F24" s="82"/>
      <c r="G24" s="103" t="s">
        <v>29</v>
      </c>
      <c r="H24" s="84" t="s">
        <v>81</v>
      </c>
      <c r="I24" s="85">
        <v>20</v>
      </c>
      <c r="J24" s="95" t="s">
        <v>511</v>
      </c>
    </row>
    <row r="25" spans="1:10">
      <c r="A25" s="82" t="s">
        <v>43</v>
      </c>
      <c r="B25" s="83"/>
      <c r="C25" s="84" t="s">
        <v>102</v>
      </c>
      <c r="D25" s="85">
        <v>18</v>
      </c>
      <c r="E25" s="86" t="s">
        <v>511</v>
      </c>
      <c r="F25" s="88"/>
      <c r="G25" s="105" t="s">
        <v>29</v>
      </c>
      <c r="H25" s="97" t="s">
        <v>105</v>
      </c>
      <c r="I25" s="89">
        <v>34</v>
      </c>
      <c r="J25" s="221" t="s">
        <v>200</v>
      </c>
    </row>
    <row r="26" spans="1:10">
      <c r="A26" s="82" t="s">
        <v>44</v>
      </c>
      <c r="B26" s="225"/>
      <c r="C26" s="84" t="s">
        <v>36</v>
      </c>
      <c r="D26" s="85">
        <v>19</v>
      </c>
      <c r="E26" s="86" t="s">
        <v>192</v>
      </c>
      <c r="F26" s="82" t="s">
        <v>35</v>
      </c>
      <c r="G26" s="92"/>
      <c r="H26" s="84" t="s">
        <v>114</v>
      </c>
      <c r="I26" s="85">
        <v>18</v>
      </c>
      <c r="J26" s="95" t="s">
        <v>200</v>
      </c>
    </row>
    <row r="27" spans="1:10">
      <c r="A27" s="82"/>
      <c r="B27" s="83"/>
      <c r="C27" s="84" t="s">
        <v>103</v>
      </c>
      <c r="D27" s="85">
        <v>34</v>
      </c>
      <c r="E27" s="86" t="s">
        <v>511</v>
      </c>
      <c r="F27" s="82" t="s">
        <v>37</v>
      </c>
      <c r="G27" s="92" t="s">
        <v>29</v>
      </c>
      <c r="H27" s="84" t="s">
        <v>95</v>
      </c>
      <c r="I27" s="85">
        <v>1</v>
      </c>
      <c r="J27" s="95" t="s">
        <v>192</v>
      </c>
    </row>
    <row r="28" spans="1:10">
      <c r="A28" s="82" t="s">
        <v>48</v>
      </c>
      <c r="B28" s="83"/>
      <c r="C28" s="84" t="s">
        <v>104</v>
      </c>
      <c r="D28" s="85">
        <v>17</v>
      </c>
      <c r="E28" s="86" t="s">
        <v>192</v>
      </c>
      <c r="F28" s="82"/>
      <c r="G28" s="92" t="s">
        <v>29</v>
      </c>
      <c r="H28" s="84" t="s">
        <v>110</v>
      </c>
      <c r="I28" s="85">
        <v>6</v>
      </c>
      <c r="J28" s="95" t="s">
        <v>511</v>
      </c>
    </row>
    <row r="29" spans="1:10">
      <c r="A29" s="82"/>
      <c r="B29" s="83"/>
      <c r="C29" s="84" t="s">
        <v>105</v>
      </c>
      <c r="D29" s="85">
        <v>34</v>
      </c>
      <c r="E29" s="86" t="s">
        <v>200</v>
      </c>
      <c r="F29" s="82"/>
      <c r="G29" s="92"/>
      <c r="H29" s="84" t="s">
        <v>124</v>
      </c>
      <c r="I29" s="85">
        <v>13</v>
      </c>
      <c r="J29" s="95" t="s">
        <v>511</v>
      </c>
    </row>
    <row r="30" spans="1:10">
      <c r="A30" s="77" t="s">
        <v>45</v>
      </c>
      <c r="B30" s="78"/>
      <c r="C30" s="79" t="s">
        <v>106</v>
      </c>
      <c r="D30" s="80">
        <v>12</v>
      </c>
      <c r="E30" s="81" t="s">
        <v>200</v>
      </c>
      <c r="F30" s="82"/>
      <c r="G30" s="92"/>
      <c r="H30" s="84" t="s">
        <v>125</v>
      </c>
      <c r="I30" s="85">
        <v>17</v>
      </c>
      <c r="J30" s="95" t="s">
        <v>192</v>
      </c>
    </row>
    <row r="31" spans="1:10">
      <c r="A31" s="82" t="s">
        <v>46</v>
      </c>
      <c r="B31" s="83"/>
      <c r="C31" s="84" t="s">
        <v>107</v>
      </c>
      <c r="D31" s="85">
        <v>39</v>
      </c>
      <c r="E31" s="86" t="s">
        <v>511</v>
      </c>
      <c r="F31" s="98"/>
      <c r="G31" s="92"/>
      <c r="H31" s="84" t="s">
        <v>126</v>
      </c>
      <c r="I31" s="85">
        <v>20</v>
      </c>
      <c r="J31" s="86" t="s">
        <v>200</v>
      </c>
    </row>
    <row r="32" spans="1:10">
      <c r="A32" s="82" t="s">
        <v>47</v>
      </c>
      <c r="B32" s="103" t="s">
        <v>29</v>
      </c>
      <c r="C32" s="84" t="s">
        <v>23</v>
      </c>
      <c r="D32" s="85">
        <v>29</v>
      </c>
      <c r="E32" s="86" t="s">
        <v>192</v>
      </c>
      <c r="F32" s="98"/>
      <c r="G32" s="92" t="s">
        <v>29</v>
      </c>
      <c r="H32" s="84" t="s">
        <v>122</v>
      </c>
      <c r="I32" s="85">
        <v>28</v>
      </c>
      <c r="J32" s="95" t="s">
        <v>200</v>
      </c>
    </row>
    <row r="33" spans="1:10">
      <c r="A33" s="82" t="s">
        <v>16</v>
      </c>
      <c r="B33" s="103"/>
      <c r="C33" s="84" t="s">
        <v>109</v>
      </c>
      <c r="D33" s="85">
        <v>5</v>
      </c>
      <c r="E33" s="86" t="s">
        <v>511</v>
      </c>
      <c r="F33" s="82"/>
      <c r="G33" s="92"/>
      <c r="H33" s="104" t="s">
        <v>127</v>
      </c>
      <c r="I33" s="85">
        <v>46</v>
      </c>
      <c r="J33" s="95" t="s">
        <v>511</v>
      </c>
    </row>
    <row r="34" spans="1:10">
      <c r="A34" s="88"/>
      <c r="B34" s="96"/>
      <c r="C34" s="97" t="s">
        <v>110</v>
      </c>
      <c r="D34" s="89">
        <v>6</v>
      </c>
      <c r="E34" s="90" t="s">
        <v>511</v>
      </c>
      <c r="F34" s="106" t="s">
        <v>38</v>
      </c>
      <c r="G34" s="107"/>
      <c r="H34" s="222" t="s">
        <v>128</v>
      </c>
      <c r="I34" s="223">
        <v>17</v>
      </c>
      <c r="J34" s="224" t="s">
        <v>200</v>
      </c>
    </row>
    <row r="35" spans="1:10">
      <c r="A35" s="113" t="s">
        <v>202</v>
      </c>
      <c r="B35" s="113"/>
      <c r="C35" s="113" t="str">
        <f>M6&amp;"名"</f>
        <v>44名</v>
      </c>
    </row>
  </sheetData>
  <mergeCells count="2">
    <mergeCell ref="A3:B3"/>
    <mergeCell ref="F3:G3"/>
  </mergeCells>
  <phoneticPr fontId="6"/>
  <printOptions horizontalCentered="1"/>
  <pageMargins left="0.35433070866141736" right="0.27559055118110237" top="0.74803149606299213" bottom="0.74803149606299213" header="0.31496062992125984" footer="0.31496062992125984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6F187-6397-4202-8945-64CBBB8D1DBB}">
  <sheetPr>
    <pageSetUpPr fitToPage="1"/>
  </sheetPr>
  <dimension ref="A1:L43"/>
  <sheetViews>
    <sheetView showGridLines="0" topLeftCell="A24" zoomScale="110" zoomScaleNormal="110" workbookViewId="0">
      <selection activeCell="E36" sqref="E36"/>
    </sheetView>
  </sheetViews>
  <sheetFormatPr defaultColWidth="9" defaultRowHeight="15.75"/>
  <cols>
    <col min="1" max="4" width="4.625" style="11" customWidth="1"/>
    <col min="5" max="5" width="11.125" style="11" customWidth="1"/>
    <col min="6" max="6" width="33" style="11" customWidth="1"/>
    <col min="7" max="16" width="9" style="11"/>
    <col min="17" max="17" width="22.5" style="11" customWidth="1"/>
    <col min="18" max="16384" width="9" style="11"/>
  </cols>
  <sheetData>
    <row r="1" spans="1:12" ht="33">
      <c r="A1" s="1" t="s">
        <v>516</v>
      </c>
      <c r="B1" s="2"/>
      <c r="C1" s="2"/>
      <c r="D1" s="2"/>
      <c r="E1" s="3"/>
      <c r="F1" s="3"/>
      <c r="G1" s="3"/>
      <c r="H1" s="3"/>
      <c r="I1" s="3"/>
      <c r="J1" s="3"/>
      <c r="L1" s="122" t="s">
        <v>135</v>
      </c>
    </row>
    <row r="2" spans="1:12" ht="19.5">
      <c r="A2" s="4" t="s">
        <v>0</v>
      </c>
      <c r="B2" s="5"/>
      <c r="C2" s="5"/>
      <c r="D2" s="5"/>
      <c r="E2" s="4"/>
      <c r="F2" s="4"/>
      <c r="G2" s="4"/>
      <c r="H2" s="4"/>
      <c r="I2" s="4"/>
      <c r="J2" s="4"/>
    </row>
    <row r="3" spans="1:12" ht="19.5">
      <c r="A3" s="6"/>
      <c r="B3" s="7"/>
      <c r="C3" s="7"/>
      <c r="D3" s="7"/>
      <c r="E3" s="8"/>
      <c r="F3" s="8"/>
    </row>
    <row r="4" spans="1:12" ht="19.5">
      <c r="A4" s="9" t="s">
        <v>1</v>
      </c>
      <c r="B4" s="8"/>
      <c r="C4" s="8" t="s">
        <v>517</v>
      </c>
      <c r="D4" s="8"/>
      <c r="E4" s="8"/>
      <c r="F4" s="8"/>
    </row>
    <row r="5" spans="1:12" ht="19.5">
      <c r="A5" s="9"/>
      <c r="B5" s="8"/>
      <c r="C5" s="8"/>
      <c r="D5" s="8"/>
      <c r="E5" s="8"/>
      <c r="F5" s="8"/>
    </row>
    <row r="6" spans="1:12" ht="18.75" customHeight="1">
      <c r="A6" s="9" t="s">
        <v>2</v>
      </c>
      <c r="B6" s="8"/>
      <c r="C6" s="12" t="s">
        <v>505</v>
      </c>
      <c r="D6" s="8"/>
      <c r="E6" s="8"/>
      <c r="F6" s="8"/>
      <c r="G6" s="14"/>
    </row>
    <row r="7" spans="1:12" ht="18.75" customHeight="1">
      <c r="A7" s="9"/>
      <c r="B7" s="8"/>
      <c r="C7" s="12" t="s">
        <v>489</v>
      </c>
      <c r="D7" s="8"/>
      <c r="E7" s="8"/>
      <c r="F7" s="8"/>
      <c r="G7" s="14"/>
    </row>
    <row r="8" spans="1:12" ht="18.75" customHeight="1">
      <c r="A8" s="9"/>
      <c r="B8" s="8"/>
      <c r="C8" s="12" t="s">
        <v>524</v>
      </c>
      <c r="D8" s="8"/>
      <c r="E8" s="8"/>
      <c r="F8" s="8"/>
      <c r="G8" s="14"/>
    </row>
    <row r="9" spans="1:12" ht="18.75" customHeight="1">
      <c r="A9" s="9"/>
      <c r="B9" s="8"/>
      <c r="C9" s="8"/>
      <c r="D9" s="8"/>
      <c r="E9" s="8"/>
      <c r="F9" s="8"/>
      <c r="G9" s="14"/>
    </row>
    <row r="10" spans="1:12" ht="19.5">
      <c r="A10" s="9" t="s">
        <v>49</v>
      </c>
      <c r="B10" s="8"/>
      <c r="C10" s="8"/>
      <c r="D10" s="8"/>
      <c r="E10" s="8"/>
      <c r="F10" s="8"/>
      <c r="G10" s="14"/>
    </row>
    <row r="11" spans="1:12" ht="19.5">
      <c r="A11" s="9" t="s">
        <v>12</v>
      </c>
      <c r="B11" s="10" t="s">
        <v>193</v>
      </c>
      <c r="C11" s="8"/>
      <c r="D11" s="8"/>
      <c r="E11" s="8"/>
      <c r="F11" s="8"/>
      <c r="G11" s="14"/>
    </row>
    <row r="12" spans="1:12" ht="19.5">
      <c r="A12" s="9"/>
      <c r="B12" s="10"/>
      <c r="C12" s="8"/>
      <c r="D12" s="8"/>
      <c r="E12" s="8"/>
      <c r="F12" s="8"/>
      <c r="G12" s="14"/>
    </row>
    <row r="13" spans="1:12" ht="19.5">
      <c r="A13" s="9"/>
      <c r="B13" s="10"/>
      <c r="C13" s="8"/>
      <c r="D13" s="8"/>
      <c r="E13" s="8"/>
      <c r="F13" s="8"/>
      <c r="G13" s="14"/>
    </row>
    <row r="14" spans="1:12" ht="19.5">
      <c r="A14" s="9" t="s">
        <v>506</v>
      </c>
      <c r="B14" s="10" t="s">
        <v>518</v>
      </c>
      <c r="C14" s="8"/>
      <c r="D14" s="8"/>
      <c r="E14" s="8"/>
      <c r="F14" s="8"/>
      <c r="G14" s="14"/>
    </row>
    <row r="15" spans="1:12" ht="19.5">
      <c r="A15" s="9"/>
      <c r="B15" s="8" t="s">
        <v>525</v>
      </c>
      <c r="C15" s="8"/>
      <c r="D15" s="8"/>
      <c r="E15" s="8"/>
      <c r="F15" s="8"/>
      <c r="G15" s="14"/>
    </row>
    <row r="16" spans="1:12" ht="19.5">
      <c r="A16" s="9"/>
      <c r="B16" s="8" t="s">
        <v>526</v>
      </c>
      <c r="C16" s="8"/>
      <c r="D16" s="8"/>
      <c r="E16" s="8"/>
      <c r="F16" s="8"/>
      <c r="G16" s="14"/>
    </row>
    <row r="17" spans="1:12" ht="19.5">
      <c r="A17" s="9"/>
      <c r="B17" s="8"/>
      <c r="C17" s="8"/>
      <c r="D17" s="8"/>
      <c r="E17" s="8"/>
      <c r="F17" s="8"/>
      <c r="G17" s="14"/>
    </row>
    <row r="18" spans="1:12" ht="19.5">
      <c r="A18" s="9"/>
      <c r="B18" s="8"/>
      <c r="C18" s="8"/>
      <c r="D18" s="8"/>
      <c r="E18" s="8"/>
      <c r="F18" s="8"/>
      <c r="G18" s="14"/>
    </row>
    <row r="19" spans="1:12" ht="19.5">
      <c r="A19" s="9" t="s">
        <v>519</v>
      </c>
      <c r="B19" s="10" t="s">
        <v>92</v>
      </c>
      <c r="C19" s="8"/>
      <c r="D19" s="8"/>
      <c r="E19" s="8"/>
      <c r="F19" s="10"/>
      <c r="G19"/>
      <c r="H19" s="108"/>
      <c r="I19" s="108"/>
      <c r="J19" s="108"/>
    </row>
    <row r="20" spans="1:12" ht="19.5">
      <c r="A20" s="9"/>
      <c r="B20" s="110" t="s">
        <v>85</v>
      </c>
      <c r="C20" s="8"/>
      <c r="D20" s="8"/>
      <c r="E20" s="8"/>
      <c r="F20" s="10"/>
      <c r="G20" s="109" t="s">
        <v>83</v>
      </c>
      <c r="H20" s="108"/>
      <c r="I20" s="108"/>
      <c r="J20" s="108"/>
    </row>
    <row r="21" spans="1:12" ht="19.5">
      <c r="A21" s="9"/>
      <c r="B21" s="8" t="s">
        <v>507</v>
      </c>
      <c r="C21" s="8" t="s">
        <v>527</v>
      </c>
      <c r="D21" s="30"/>
      <c r="E21" s="30"/>
      <c r="F21" s="31"/>
      <c r="G21" s="216" t="s">
        <v>56</v>
      </c>
      <c r="H21" s="14"/>
      <c r="I21" s="219"/>
      <c r="J21" s="108"/>
    </row>
    <row r="22" spans="1:12" ht="19.5">
      <c r="A22" s="9"/>
      <c r="B22" s="8"/>
      <c r="C22" s="227" t="s">
        <v>554</v>
      </c>
      <c r="D22" s="30"/>
      <c r="E22" s="30"/>
      <c r="F22" s="31"/>
      <c r="G22" s="227" t="s">
        <v>87</v>
      </c>
      <c r="H22" s="14"/>
      <c r="I22" s="219"/>
      <c r="J22" s="108"/>
    </row>
    <row r="23" spans="1:12" ht="19.5">
      <c r="A23" s="9"/>
      <c r="B23" s="8" t="s">
        <v>6</v>
      </c>
      <c r="C23" s="8" t="s">
        <v>520</v>
      </c>
      <c r="D23" s="30"/>
      <c r="E23" s="30"/>
      <c r="F23" s="31"/>
      <c r="G23" s="216" t="s">
        <v>521</v>
      </c>
      <c r="H23" s="14"/>
      <c r="I23" s="219"/>
      <c r="J23" s="108"/>
    </row>
    <row r="24" spans="1:12" ht="19.5">
      <c r="A24" s="9"/>
      <c r="B24" s="8" t="s">
        <v>559</v>
      </c>
      <c r="C24" s="8" t="s">
        <v>560</v>
      </c>
      <c r="D24" s="30"/>
      <c r="E24" s="30"/>
      <c r="F24" s="31"/>
      <c r="G24" s="216"/>
      <c r="H24" s="14"/>
      <c r="I24" s="219"/>
      <c r="J24" s="108"/>
    </row>
    <row r="25" spans="1:12" ht="19.5">
      <c r="A25" s="9"/>
      <c r="B25" s="12" t="s">
        <v>558</v>
      </c>
      <c r="C25" s="8" t="s">
        <v>187</v>
      </c>
      <c r="D25" s="30"/>
      <c r="E25" s="30"/>
      <c r="F25" s="31"/>
      <c r="G25" s="15" t="s">
        <v>56</v>
      </c>
      <c r="H25"/>
      <c r="I25" s="108"/>
      <c r="J25" s="108"/>
    </row>
    <row r="26" spans="1:12" ht="19.5">
      <c r="A26" s="9"/>
      <c r="B26" s="12"/>
      <c r="C26" s="8"/>
      <c r="D26" s="30"/>
      <c r="E26" s="30"/>
      <c r="F26" s="31"/>
      <c r="G26" s="15"/>
      <c r="H26"/>
      <c r="I26" s="108"/>
      <c r="J26" s="108"/>
    </row>
    <row r="27" spans="1:12" ht="19.5">
      <c r="A27" s="9"/>
      <c r="B27" s="8"/>
      <c r="C27" s="8"/>
      <c r="D27" s="8"/>
      <c r="E27" s="8"/>
      <c r="F27" s="8"/>
      <c r="G27"/>
      <c r="H27"/>
      <c r="I27"/>
      <c r="J27"/>
    </row>
    <row r="28" spans="1:12" ht="19.5">
      <c r="A28" s="9" t="s">
        <v>522</v>
      </c>
      <c r="B28" s="13" t="s">
        <v>496</v>
      </c>
      <c r="C28" s="8"/>
      <c r="D28" s="8"/>
      <c r="E28" s="8"/>
      <c r="F28" s="8"/>
      <c r="G28" s="109"/>
      <c r="H28"/>
      <c r="I28"/>
      <c r="J28"/>
    </row>
    <row r="29" spans="1:12" ht="19.5">
      <c r="A29" s="9"/>
      <c r="B29"/>
      <c r="C29" s="111" t="s">
        <v>139</v>
      </c>
      <c r="D29"/>
      <c r="E29" s="8"/>
      <c r="F29" s="8"/>
      <c r="G29" s="109" t="s">
        <v>91</v>
      </c>
      <c r="H29"/>
      <c r="I29"/>
      <c r="J29"/>
    </row>
    <row r="30" spans="1:12" ht="19.5">
      <c r="A30" s="9"/>
      <c r="B30" s="8" t="s">
        <v>507</v>
      </c>
      <c r="C30" s="8" t="s">
        <v>86</v>
      </c>
      <c r="D30" s="8"/>
      <c r="E30" s="8"/>
      <c r="F30"/>
      <c r="G30" s="8"/>
      <c r="H30"/>
      <c r="I30" s="8"/>
      <c r="J30" s="8"/>
      <c r="K30" s="8"/>
      <c r="L30" s="8"/>
    </row>
    <row r="31" spans="1:12" ht="19.5">
      <c r="A31" s="6"/>
      <c r="B31" s="8" t="s">
        <v>6</v>
      </c>
      <c r="C31" s="8" t="s">
        <v>87</v>
      </c>
      <c r="D31" s="8"/>
      <c r="E31" s="8"/>
      <c r="F31"/>
      <c r="G31" s="8"/>
      <c r="H31"/>
      <c r="I31"/>
      <c r="J31"/>
    </row>
    <row r="32" spans="1:12" ht="19.5">
      <c r="A32" s="6"/>
      <c r="B32" s="8" t="s">
        <v>7</v>
      </c>
      <c r="C32" s="8" t="s">
        <v>88</v>
      </c>
      <c r="D32" s="8"/>
      <c r="E32" s="8"/>
      <c r="F32"/>
      <c r="G32" s="8"/>
      <c r="H32"/>
      <c r="I32"/>
      <c r="J32"/>
    </row>
    <row r="33" spans="1:10" ht="19.5">
      <c r="A33" s="6"/>
      <c r="B33" s="8" t="s">
        <v>8</v>
      </c>
      <c r="C33" s="15" t="s">
        <v>89</v>
      </c>
      <c r="D33"/>
      <c r="E33"/>
      <c r="F33"/>
      <c r="G33" s="12"/>
      <c r="H33"/>
      <c r="I33"/>
      <c r="J33"/>
    </row>
    <row r="34" spans="1:10" ht="19.5">
      <c r="A34" s="6"/>
      <c r="B34" s="12" t="s">
        <v>9</v>
      </c>
      <c r="C34" s="8" t="s">
        <v>90</v>
      </c>
      <c r="D34" s="8"/>
      <c r="E34" s="8"/>
      <c r="F34"/>
      <c r="G34" s="8"/>
      <c r="H34"/>
      <c r="I34"/>
      <c r="J34"/>
    </row>
    <row r="35" spans="1:10" ht="19.5">
      <c r="A35" s="6"/>
      <c r="B35" s="8" t="s">
        <v>10</v>
      </c>
      <c r="C35" s="15" t="s">
        <v>180</v>
      </c>
      <c r="D35" s="8"/>
      <c r="E35" s="8"/>
      <c r="F35"/>
      <c r="G35" s="8"/>
      <c r="H35" s="8"/>
      <c r="I35"/>
      <c r="J35"/>
    </row>
    <row r="36" spans="1:10" ht="19.5">
      <c r="A36"/>
      <c r="B36" s="8"/>
      <c r="C36"/>
      <c r="D36"/>
      <c r="E36"/>
      <c r="F36"/>
      <c r="G36"/>
      <c r="H36"/>
      <c r="I36"/>
      <c r="J36"/>
    </row>
    <row r="37" spans="1:10" ht="19.5">
      <c r="A37"/>
      <c r="B37"/>
      <c r="C37" s="8"/>
      <c r="D37"/>
      <c r="E37"/>
      <c r="F37"/>
      <c r="G37"/>
      <c r="H37"/>
      <c r="I37"/>
      <c r="J37"/>
    </row>
    <row r="38" spans="1:10" ht="19.5">
      <c r="A38" s="9" t="s">
        <v>523</v>
      </c>
      <c r="B38" s="9" t="s">
        <v>477</v>
      </c>
      <c r="C38"/>
      <c r="D38" s="8"/>
      <c r="E38"/>
      <c r="F38"/>
    </row>
    <row r="39" spans="1:10" ht="19.5">
      <c r="A39"/>
      <c r="B39"/>
      <c r="C39" s="15"/>
      <c r="D39"/>
      <c r="E39"/>
      <c r="F39"/>
    </row>
    <row r="40" spans="1:10" ht="19.5">
      <c r="A40"/>
      <c r="B40"/>
      <c r="C40" s="8"/>
      <c r="D40" s="218"/>
      <c r="E40" s="8"/>
      <c r="F40" s="8"/>
    </row>
    <row r="41" spans="1:10" ht="19.5">
      <c r="A41" s="6"/>
      <c r="B41" s="8"/>
      <c r="C41" s="8"/>
      <c r="D41" s="218"/>
      <c r="E41" s="8"/>
      <c r="F41" s="8"/>
    </row>
    <row r="42" spans="1:10" ht="19.5">
      <c r="A42" s="6"/>
      <c r="B42" s="8"/>
      <c r="C42" s="8"/>
      <c r="D42" s="217"/>
      <c r="E42"/>
      <c r="F42"/>
    </row>
    <row r="43" spans="1:10" ht="19.5">
      <c r="A43"/>
      <c r="B43"/>
      <c r="C43" s="15"/>
      <c r="D43" s="217"/>
      <c r="E43"/>
      <c r="F43"/>
    </row>
  </sheetData>
  <phoneticPr fontId="6"/>
  <printOptions horizontalCentered="1"/>
  <pageMargins left="0.35433070866141736" right="0.31496062992125984" top="0.51181102362204722" bottom="0.43307086614173229" header="0.31496062992125984" footer="0.19685039370078741"/>
  <pageSetup paperSize="9" scale="2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82869-D3AC-43D9-BA12-474B49FAE963}">
  <sheetPr>
    <pageSetUpPr fitToPage="1"/>
  </sheetPr>
  <dimension ref="A1:L39"/>
  <sheetViews>
    <sheetView showGridLines="0" zoomScale="110" zoomScaleNormal="110" workbookViewId="0">
      <selection activeCell="K2" sqref="K2"/>
    </sheetView>
  </sheetViews>
  <sheetFormatPr defaultColWidth="9" defaultRowHeight="15.75"/>
  <cols>
    <col min="1" max="4" width="4.625" style="11" customWidth="1"/>
    <col min="5" max="5" width="11.125" style="11" customWidth="1"/>
    <col min="6" max="6" width="31.375" style="11" customWidth="1"/>
    <col min="7" max="16" width="9" style="11"/>
    <col min="17" max="17" width="22.5" style="11" customWidth="1"/>
    <col min="18" max="16384" width="9" style="11"/>
  </cols>
  <sheetData>
    <row r="1" spans="1:12" ht="33">
      <c r="A1" s="1" t="s">
        <v>528</v>
      </c>
      <c r="B1" s="2"/>
      <c r="C1" s="2"/>
      <c r="D1" s="2"/>
      <c r="E1" s="3"/>
      <c r="F1" s="3"/>
      <c r="G1" s="3"/>
      <c r="H1" s="3"/>
      <c r="I1" s="3"/>
      <c r="J1" s="3"/>
      <c r="L1" s="122" t="s">
        <v>135</v>
      </c>
    </row>
    <row r="2" spans="1:12" ht="19.5">
      <c r="A2" s="4" t="s">
        <v>0</v>
      </c>
      <c r="B2" s="5"/>
      <c r="C2" s="5"/>
      <c r="D2" s="5"/>
      <c r="E2" s="4"/>
      <c r="F2" s="4"/>
      <c r="G2" s="4"/>
      <c r="H2" s="4"/>
      <c r="I2" s="4"/>
      <c r="J2" s="4"/>
    </row>
    <row r="3" spans="1:12" ht="19.5">
      <c r="A3" s="6"/>
      <c r="B3" s="7"/>
      <c r="C3" s="7"/>
      <c r="D3" s="7"/>
      <c r="E3" s="8"/>
      <c r="F3" s="8"/>
    </row>
    <row r="4" spans="1:12" ht="19.5">
      <c r="A4" s="9" t="s">
        <v>1</v>
      </c>
      <c r="B4" s="8"/>
      <c r="C4" s="8" t="s">
        <v>529</v>
      </c>
      <c r="D4" s="8"/>
      <c r="E4" s="8"/>
      <c r="F4" s="8"/>
    </row>
    <row r="5" spans="1:12" ht="19.5">
      <c r="A5" s="9"/>
      <c r="B5" s="8"/>
      <c r="C5" s="8"/>
      <c r="D5" s="8"/>
      <c r="E5" s="8"/>
      <c r="F5" s="8"/>
    </row>
    <row r="6" spans="1:12" ht="18.75" customHeight="1">
      <c r="A6" s="9" t="s">
        <v>2</v>
      </c>
      <c r="B6" s="8"/>
      <c r="C6" s="12" t="s">
        <v>505</v>
      </c>
      <c r="D6" s="8"/>
      <c r="E6" s="8"/>
      <c r="F6" s="8"/>
      <c r="G6" s="14"/>
    </row>
    <row r="7" spans="1:12" ht="18.75" customHeight="1">
      <c r="A7" s="9"/>
      <c r="B7" s="8"/>
      <c r="C7" s="12" t="s">
        <v>489</v>
      </c>
      <c r="D7" s="8"/>
      <c r="E7" s="8"/>
      <c r="F7" s="8"/>
      <c r="G7" s="14"/>
    </row>
    <row r="8" spans="1:12" ht="18.75" customHeight="1">
      <c r="A8" s="9"/>
      <c r="B8" s="8"/>
      <c r="C8" s="8"/>
      <c r="D8" s="8"/>
      <c r="E8" s="8"/>
      <c r="F8" s="8"/>
      <c r="G8" s="14"/>
    </row>
    <row r="9" spans="1:12" ht="19.5">
      <c r="A9" s="9" t="s">
        <v>49</v>
      </c>
      <c r="B9" s="8"/>
      <c r="C9" s="8"/>
      <c r="D9" s="8"/>
      <c r="E9" s="8"/>
      <c r="F9" s="8"/>
      <c r="G9" s="14"/>
    </row>
    <row r="10" spans="1:12" ht="19.5">
      <c r="A10" s="9" t="s">
        <v>12</v>
      </c>
      <c r="B10" s="10" t="s">
        <v>193</v>
      </c>
      <c r="C10" s="8"/>
      <c r="D10" s="8"/>
      <c r="E10" s="8"/>
      <c r="F10" s="8"/>
      <c r="G10" s="14"/>
    </row>
    <row r="11" spans="1:12" ht="19.5">
      <c r="A11" s="9"/>
      <c r="B11" s="10"/>
      <c r="C11" s="8"/>
      <c r="D11" s="8"/>
      <c r="E11" s="8"/>
      <c r="F11" s="8"/>
      <c r="G11" s="14"/>
    </row>
    <row r="12" spans="1:12" ht="19.5">
      <c r="A12" s="9"/>
      <c r="B12" s="8"/>
      <c r="C12" s="8"/>
      <c r="D12" s="8"/>
      <c r="E12" s="8"/>
      <c r="F12" s="8"/>
      <c r="G12" s="14"/>
    </row>
    <row r="13" spans="1:12" ht="19.5">
      <c r="A13" s="9" t="s">
        <v>506</v>
      </c>
      <c r="B13" s="10" t="s">
        <v>92</v>
      </c>
      <c r="C13" s="8"/>
      <c r="D13" s="8"/>
      <c r="E13" s="8"/>
      <c r="F13" s="10"/>
      <c r="G13"/>
      <c r="H13" s="108"/>
      <c r="I13" s="108"/>
      <c r="J13" s="108"/>
    </row>
    <row r="14" spans="1:12" ht="19.5">
      <c r="A14" s="9"/>
      <c r="B14" s="110" t="s">
        <v>85</v>
      </c>
      <c r="C14" s="8"/>
      <c r="D14" s="8"/>
      <c r="E14" s="8"/>
      <c r="F14" s="10"/>
      <c r="G14" s="109" t="s">
        <v>83</v>
      </c>
      <c r="H14" s="108"/>
      <c r="I14" s="108"/>
      <c r="J14" s="108"/>
    </row>
    <row r="15" spans="1:12" ht="19.5">
      <c r="A15" s="9"/>
      <c r="B15" s="8" t="s">
        <v>507</v>
      </c>
      <c r="C15" s="8" t="s">
        <v>530</v>
      </c>
      <c r="D15" s="30"/>
      <c r="E15" s="30"/>
      <c r="F15" s="31"/>
      <c r="G15" s="15" t="s">
        <v>531</v>
      </c>
      <c r="H15" s="14"/>
      <c r="I15" s="219"/>
      <c r="J15" s="108"/>
    </row>
    <row r="16" spans="1:12" ht="19.5">
      <c r="A16" s="9"/>
      <c r="B16" s="8" t="s">
        <v>6</v>
      </c>
      <c r="C16" s="8" t="s">
        <v>532</v>
      </c>
      <c r="D16" s="30"/>
      <c r="E16" s="30"/>
      <c r="F16" s="31"/>
      <c r="G16" s="15" t="s">
        <v>533</v>
      </c>
      <c r="H16" s="14"/>
      <c r="I16" s="219"/>
      <c r="J16" s="108"/>
    </row>
    <row r="17" spans="1:12" ht="19.5">
      <c r="A17" s="9"/>
      <c r="B17" s="12" t="s">
        <v>7</v>
      </c>
      <c r="C17" s="8" t="s">
        <v>534</v>
      </c>
      <c r="D17" s="30"/>
      <c r="E17" s="30"/>
      <c r="F17" s="31"/>
      <c r="G17" s="15" t="s">
        <v>535</v>
      </c>
      <c r="H17"/>
      <c r="I17" s="108"/>
      <c r="J17" s="108"/>
    </row>
    <row r="18" spans="1:12" ht="19.5">
      <c r="A18" s="9"/>
      <c r="B18" s="12" t="s">
        <v>8</v>
      </c>
      <c r="C18" s="8" t="s">
        <v>536</v>
      </c>
      <c r="D18" s="30"/>
      <c r="E18" s="30"/>
      <c r="F18" s="31"/>
      <c r="G18" s="15" t="s">
        <v>537</v>
      </c>
      <c r="H18"/>
      <c r="I18" s="108"/>
      <c r="J18" s="108"/>
    </row>
    <row r="19" spans="1:12" ht="19.5">
      <c r="A19" s="9"/>
      <c r="B19" s="12" t="s">
        <v>9</v>
      </c>
      <c r="C19" s="8" t="s">
        <v>187</v>
      </c>
      <c r="D19" s="30"/>
      <c r="E19" s="30"/>
      <c r="F19" s="31"/>
      <c r="G19" s="15" t="s">
        <v>56</v>
      </c>
      <c r="H19"/>
      <c r="I19" s="108"/>
      <c r="J19" s="108"/>
    </row>
    <row r="20" spans="1:12" ht="19.5">
      <c r="A20" s="9"/>
      <c r="B20" s="12" t="s">
        <v>10</v>
      </c>
      <c r="C20" s="12" t="s">
        <v>538</v>
      </c>
      <c r="I20" s="108"/>
      <c r="J20" s="108"/>
    </row>
    <row r="21" spans="1:12" ht="19.5">
      <c r="A21" s="9"/>
      <c r="B21" s="12" t="s">
        <v>539</v>
      </c>
      <c r="C21" s="8" t="s">
        <v>540</v>
      </c>
      <c r="D21" s="30"/>
      <c r="E21" s="30"/>
      <c r="F21" s="31"/>
      <c r="G21" s="216" t="s">
        <v>541</v>
      </c>
      <c r="H21"/>
      <c r="I21" s="108"/>
      <c r="J21" s="108"/>
    </row>
    <row r="22" spans="1:12" ht="19.5">
      <c r="A22" s="9"/>
      <c r="B22" s="12"/>
      <c r="C22" s="8"/>
      <c r="D22" s="30"/>
      <c r="E22" s="30"/>
      <c r="F22" s="31"/>
      <c r="G22" s="15"/>
      <c r="H22"/>
      <c r="I22" s="108"/>
      <c r="J22" s="108"/>
    </row>
    <row r="23" spans="1:12" ht="19.5">
      <c r="A23" s="9"/>
      <c r="B23" s="8"/>
      <c r="C23" s="8"/>
      <c r="D23" s="8"/>
      <c r="E23" s="8"/>
      <c r="F23" s="8"/>
      <c r="G23"/>
      <c r="H23"/>
      <c r="I23"/>
      <c r="J23"/>
    </row>
    <row r="24" spans="1:12" ht="19.5">
      <c r="A24" s="9" t="s">
        <v>542</v>
      </c>
      <c r="B24" s="13" t="s">
        <v>496</v>
      </c>
      <c r="C24" s="8"/>
      <c r="D24" s="8"/>
      <c r="E24" s="8"/>
      <c r="F24" s="8"/>
      <c r="G24" s="109"/>
      <c r="H24"/>
      <c r="I24"/>
      <c r="J24"/>
    </row>
    <row r="25" spans="1:12" ht="19.5">
      <c r="A25" s="9"/>
      <c r="B25"/>
      <c r="C25" s="111" t="s">
        <v>139</v>
      </c>
      <c r="D25"/>
      <c r="E25" s="8"/>
      <c r="F25" s="8"/>
      <c r="G25" s="109" t="s">
        <v>91</v>
      </c>
      <c r="H25"/>
      <c r="I25"/>
      <c r="J25"/>
    </row>
    <row r="26" spans="1:12" ht="19.5">
      <c r="A26" s="9"/>
      <c r="B26" s="8" t="s">
        <v>507</v>
      </c>
      <c r="C26" s="8" t="s">
        <v>86</v>
      </c>
      <c r="D26" s="8"/>
      <c r="E26" s="8"/>
      <c r="F26"/>
      <c r="G26" s="8"/>
      <c r="H26"/>
      <c r="I26" s="8"/>
      <c r="J26" s="8"/>
      <c r="K26" s="8"/>
      <c r="L26" s="8"/>
    </row>
    <row r="27" spans="1:12" ht="19.5">
      <c r="A27" s="6"/>
      <c r="B27" s="8" t="s">
        <v>6</v>
      </c>
      <c r="C27" s="8" t="s">
        <v>87</v>
      </c>
      <c r="D27" s="8"/>
      <c r="E27" s="8"/>
      <c r="F27"/>
      <c r="G27" s="8"/>
      <c r="H27"/>
      <c r="I27"/>
      <c r="J27"/>
    </row>
    <row r="28" spans="1:12" ht="19.5">
      <c r="A28" s="6"/>
      <c r="B28" s="8" t="s">
        <v>7</v>
      </c>
      <c r="C28" s="8" t="s">
        <v>88</v>
      </c>
      <c r="D28" s="8"/>
      <c r="E28" s="8"/>
      <c r="F28"/>
      <c r="G28" s="8"/>
      <c r="H28"/>
      <c r="I28"/>
      <c r="J28"/>
    </row>
    <row r="29" spans="1:12" ht="19.5">
      <c r="A29" s="6"/>
      <c r="B29" s="8" t="s">
        <v>8</v>
      </c>
      <c r="C29" s="15" t="s">
        <v>89</v>
      </c>
      <c r="D29"/>
      <c r="E29"/>
      <c r="F29"/>
      <c r="G29" s="12"/>
      <c r="H29"/>
      <c r="I29"/>
      <c r="J29"/>
    </row>
    <row r="30" spans="1:12" ht="19.5">
      <c r="A30" s="6"/>
      <c r="B30" s="12" t="s">
        <v>9</v>
      </c>
      <c r="C30" s="8" t="s">
        <v>90</v>
      </c>
      <c r="D30" s="8"/>
      <c r="E30" s="8"/>
      <c r="F30"/>
      <c r="G30" s="8"/>
      <c r="H30"/>
      <c r="I30"/>
      <c r="J30"/>
    </row>
    <row r="31" spans="1:12" ht="19.5">
      <c r="A31" s="6"/>
      <c r="B31" s="8" t="s">
        <v>10</v>
      </c>
      <c r="C31" s="15" t="s">
        <v>180</v>
      </c>
      <c r="D31" s="8"/>
      <c r="E31" s="8"/>
      <c r="F31"/>
      <c r="G31" s="8"/>
      <c r="H31" s="8"/>
      <c r="I31"/>
      <c r="J31"/>
    </row>
    <row r="32" spans="1:12" ht="19.5">
      <c r="A32"/>
      <c r="B32" s="8"/>
      <c r="C32"/>
      <c r="D32"/>
      <c r="E32"/>
      <c r="F32"/>
      <c r="G32"/>
      <c r="H32"/>
      <c r="I32"/>
      <c r="J32"/>
    </row>
    <row r="33" spans="1:10" ht="19.5">
      <c r="A33"/>
      <c r="B33"/>
      <c r="C33" s="8"/>
      <c r="D33"/>
      <c r="E33"/>
      <c r="F33"/>
      <c r="G33"/>
      <c r="H33"/>
      <c r="I33"/>
      <c r="J33"/>
    </row>
    <row r="34" spans="1:10" ht="19.5">
      <c r="A34" s="9" t="s">
        <v>11</v>
      </c>
      <c r="B34" s="9" t="s">
        <v>477</v>
      </c>
      <c r="C34"/>
      <c r="D34" s="8"/>
      <c r="E34"/>
      <c r="F34"/>
    </row>
    <row r="35" spans="1:10" ht="19.5">
      <c r="A35"/>
      <c r="B35"/>
      <c r="C35" s="15" t="s">
        <v>543</v>
      </c>
      <c r="D35"/>
      <c r="E35"/>
      <c r="F35"/>
    </row>
    <row r="36" spans="1:10" ht="19.5">
      <c r="A36"/>
      <c r="B36"/>
      <c r="C36" s="8" t="s">
        <v>544</v>
      </c>
      <c r="D36" s="218"/>
      <c r="E36" s="8"/>
      <c r="F36" s="8"/>
    </row>
    <row r="37" spans="1:10" ht="19.5">
      <c r="A37" s="6"/>
      <c r="B37" s="8"/>
      <c r="C37" s="8" t="s">
        <v>545</v>
      </c>
      <c r="D37" s="218"/>
      <c r="E37" s="8"/>
      <c r="F37" s="8"/>
    </row>
    <row r="38" spans="1:10" ht="19.5">
      <c r="A38" s="6"/>
      <c r="B38" s="8"/>
      <c r="C38" s="8" t="s">
        <v>546</v>
      </c>
      <c r="D38" s="217"/>
      <c r="E38"/>
      <c r="F38"/>
    </row>
    <row r="39" spans="1:10" ht="19.5">
      <c r="A39"/>
      <c r="B39"/>
      <c r="C39" s="15" t="s">
        <v>547</v>
      </c>
      <c r="D39" s="217"/>
      <c r="E39"/>
      <c r="F39"/>
    </row>
  </sheetData>
  <phoneticPr fontId="6"/>
  <printOptions horizontalCentered="1"/>
  <pageMargins left="0.35433070866141736" right="0.31496062992125984" top="0.51181102362204722" bottom="0.43307086614173229" header="0.31496062992125984" footer="0.19685039370078741"/>
  <pageSetup paperSize="9" scale="4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95F86-2597-47D7-8841-93ACA0090285}">
  <sheetPr>
    <pageSetUpPr fitToPage="1"/>
  </sheetPr>
  <dimension ref="A1:L38"/>
  <sheetViews>
    <sheetView showGridLines="0" zoomScale="110" zoomScaleNormal="110" workbookViewId="0">
      <selection activeCell="I31" sqref="I31"/>
    </sheetView>
  </sheetViews>
  <sheetFormatPr defaultColWidth="9" defaultRowHeight="15.75"/>
  <cols>
    <col min="1" max="4" width="4.625" style="11" customWidth="1"/>
    <col min="5" max="5" width="11.125" style="11" customWidth="1"/>
    <col min="6" max="6" width="31.375" style="11" customWidth="1"/>
    <col min="7" max="16" width="9" style="11"/>
    <col min="17" max="17" width="22.5" style="11" customWidth="1"/>
    <col min="18" max="16384" width="9" style="11"/>
  </cols>
  <sheetData>
    <row r="1" spans="1:12" ht="33">
      <c r="A1" s="1" t="s">
        <v>493</v>
      </c>
      <c r="B1" s="2"/>
      <c r="C1" s="2"/>
      <c r="D1" s="2"/>
      <c r="E1" s="3"/>
      <c r="F1" s="3"/>
      <c r="G1" s="3"/>
      <c r="H1" s="3"/>
      <c r="I1" s="3"/>
      <c r="J1" s="3"/>
      <c r="L1" s="122" t="s">
        <v>135</v>
      </c>
    </row>
    <row r="2" spans="1:12" ht="19.5">
      <c r="A2" s="4" t="s">
        <v>0</v>
      </c>
      <c r="B2" s="5"/>
      <c r="C2" s="5"/>
      <c r="D2" s="5"/>
      <c r="E2" s="4"/>
      <c r="F2" s="4"/>
      <c r="G2" s="4"/>
      <c r="H2" s="4"/>
      <c r="I2" s="4"/>
      <c r="J2" s="4"/>
    </row>
    <row r="3" spans="1:12" ht="19.5">
      <c r="A3" s="6"/>
      <c r="B3" s="7"/>
      <c r="C3" s="7"/>
      <c r="D3" s="7"/>
      <c r="E3" s="8"/>
      <c r="F3" s="8"/>
    </row>
    <row r="4" spans="1:12" ht="19.5">
      <c r="A4" s="9" t="s">
        <v>1</v>
      </c>
      <c r="B4" s="8"/>
      <c r="C4" s="8" t="s">
        <v>492</v>
      </c>
      <c r="D4" s="8"/>
      <c r="E4" s="8"/>
      <c r="F4" s="8"/>
    </row>
    <row r="5" spans="1:12" ht="19.5">
      <c r="A5" s="9"/>
      <c r="B5" s="8"/>
      <c r="C5" s="8"/>
      <c r="D5" s="8"/>
      <c r="E5" s="8"/>
      <c r="F5" s="8"/>
    </row>
    <row r="6" spans="1:12" ht="18.75" customHeight="1">
      <c r="A6" s="9" t="s">
        <v>2</v>
      </c>
      <c r="B6" s="8"/>
      <c r="C6" s="12" t="s">
        <v>495</v>
      </c>
      <c r="D6" s="8"/>
      <c r="E6" s="8"/>
      <c r="F6" s="8"/>
      <c r="G6" s="14"/>
    </row>
    <row r="7" spans="1:12" ht="18.75" customHeight="1">
      <c r="A7" s="9"/>
      <c r="B7" s="8"/>
      <c r="C7" s="12" t="s">
        <v>489</v>
      </c>
      <c r="D7" s="8"/>
      <c r="E7" s="8"/>
      <c r="F7" s="8"/>
      <c r="G7" s="14"/>
    </row>
    <row r="8" spans="1:12" ht="18.75" customHeight="1">
      <c r="A8" s="9"/>
      <c r="B8" s="8"/>
      <c r="C8" s="8"/>
      <c r="D8" s="8"/>
      <c r="E8" s="8"/>
      <c r="F8" s="8"/>
      <c r="G8" s="14"/>
    </row>
    <row r="9" spans="1:12" ht="19.5">
      <c r="A9" s="9" t="s">
        <v>49</v>
      </c>
      <c r="B9" s="8"/>
      <c r="C9" s="8"/>
      <c r="D9" s="8"/>
      <c r="E9" s="8"/>
      <c r="F9" s="8"/>
      <c r="G9" s="14"/>
    </row>
    <row r="10" spans="1:12" ht="19.5">
      <c r="A10" s="9" t="s">
        <v>12</v>
      </c>
      <c r="B10" s="10" t="s">
        <v>193</v>
      </c>
      <c r="C10" s="8"/>
      <c r="D10" s="8"/>
      <c r="E10" s="8"/>
      <c r="F10" s="8"/>
      <c r="G10" s="14"/>
    </row>
    <row r="11" spans="1:12" ht="19.5">
      <c r="A11" s="9"/>
      <c r="B11" s="10"/>
      <c r="C11" s="8"/>
      <c r="D11" s="8"/>
      <c r="E11" s="8"/>
      <c r="F11" s="8"/>
      <c r="G11" s="14"/>
    </row>
    <row r="12" spans="1:12" ht="19.5">
      <c r="A12" s="9"/>
      <c r="B12" s="8"/>
      <c r="C12" s="8"/>
      <c r="D12" s="8"/>
      <c r="E12" s="8"/>
      <c r="F12" s="8"/>
      <c r="G12" s="14"/>
    </row>
    <row r="13" spans="1:12" ht="19.5">
      <c r="A13" s="9" t="s">
        <v>50</v>
      </c>
      <c r="B13" s="10" t="s">
        <v>92</v>
      </c>
      <c r="C13" s="8"/>
      <c r="D13" s="8"/>
      <c r="E13" s="8"/>
      <c r="F13" s="10"/>
      <c r="H13" s="108"/>
      <c r="I13" s="108"/>
      <c r="J13" s="108"/>
    </row>
    <row r="14" spans="1:12" ht="19.5">
      <c r="A14" s="9"/>
      <c r="B14" s="110" t="s">
        <v>85</v>
      </c>
      <c r="C14" s="8"/>
      <c r="D14" s="8"/>
      <c r="E14" s="8"/>
      <c r="F14" s="10"/>
      <c r="G14" s="109" t="s">
        <v>83</v>
      </c>
      <c r="H14" s="108"/>
      <c r="I14" s="108"/>
      <c r="J14" s="108"/>
    </row>
    <row r="15" spans="1:12" ht="19.5">
      <c r="A15" s="9"/>
      <c r="B15" s="8" t="s">
        <v>5</v>
      </c>
      <c r="C15" s="8" t="s">
        <v>188</v>
      </c>
      <c r="D15" s="30"/>
      <c r="E15" s="30"/>
      <c r="F15" s="31"/>
      <c r="G15" s="15" t="s">
        <v>494</v>
      </c>
      <c r="I15" s="108"/>
      <c r="J15" s="108"/>
    </row>
    <row r="16" spans="1:12" ht="19.5">
      <c r="A16" s="9"/>
      <c r="B16" s="8"/>
      <c r="C16" s="8" t="s">
        <v>499</v>
      </c>
      <c r="D16" s="30"/>
      <c r="E16" s="30"/>
      <c r="F16" s="31"/>
      <c r="G16" s="15" t="s">
        <v>502</v>
      </c>
      <c r="I16" s="108"/>
      <c r="J16" s="108"/>
    </row>
    <row r="17" spans="1:12" ht="19.5">
      <c r="A17" s="9"/>
      <c r="B17" s="8"/>
      <c r="C17" s="8" t="s">
        <v>500</v>
      </c>
      <c r="D17" s="30"/>
      <c r="E17" s="30"/>
      <c r="F17" s="31"/>
      <c r="G17" s="15" t="s">
        <v>502</v>
      </c>
      <c r="I17" s="108"/>
      <c r="J17" s="108"/>
    </row>
    <row r="18" spans="1:12" ht="19.5">
      <c r="A18" s="9"/>
      <c r="B18" s="8" t="s">
        <v>6</v>
      </c>
      <c r="C18" s="8" t="s">
        <v>491</v>
      </c>
      <c r="D18" s="30"/>
      <c r="E18" s="30"/>
      <c r="F18" s="31"/>
      <c r="G18" s="15" t="s">
        <v>84</v>
      </c>
      <c r="I18" s="108"/>
      <c r="J18" s="108"/>
    </row>
    <row r="19" spans="1:12" ht="19.5">
      <c r="A19" s="9"/>
      <c r="B19" s="12" t="s">
        <v>497</v>
      </c>
      <c r="C19" s="8" t="s">
        <v>503</v>
      </c>
      <c r="D19" s="30"/>
      <c r="E19" s="30"/>
      <c r="F19" s="31"/>
      <c r="G19" s="15"/>
      <c r="I19" s="108"/>
      <c r="J19" s="108"/>
    </row>
    <row r="20" spans="1:12" ht="19.5">
      <c r="A20" s="9"/>
      <c r="B20" s="12"/>
      <c r="C20" s="8" t="s">
        <v>501</v>
      </c>
      <c r="D20" s="30"/>
      <c r="E20" s="30"/>
      <c r="F20" s="31"/>
      <c r="G20" s="15" t="s">
        <v>86</v>
      </c>
      <c r="I20" s="108"/>
      <c r="J20" s="108"/>
    </row>
    <row r="21" spans="1:12" ht="19.5">
      <c r="A21" s="9"/>
      <c r="B21" s="12"/>
      <c r="C21" s="8" t="s">
        <v>504</v>
      </c>
      <c r="D21" s="30"/>
      <c r="E21" s="30"/>
      <c r="F21" s="31"/>
      <c r="G21" s="15" t="s">
        <v>86</v>
      </c>
      <c r="I21" s="108"/>
      <c r="J21" s="108"/>
    </row>
    <row r="22" spans="1:12" ht="19.5">
      <c r="A22" s="9"/>
      <c r="B22" s="8" t="s">
        <v>8</v>
      </c>
      <c r="C22" s="8" t="s">
        <v>498</v>
      </c>
      <c r="D22" s="8"/>
      <c r="E22" s="8"/>
      <c r="F22" s="10"/>
      <c r="G22" s="15" t="s">
        <v>180</v>
      </c>
      <c r="I22" s="108"/>
      <c r="J22" s="108"/>
    </row>
    <row r="23" spans="1:12" ht="19.5">
      <c r="A23" s="9"/>
      <c r="B23" s="8"/>
      <c r="C23" s="8"/>
      <c r="D23" s="8"/>
      <c r="E23" s="8"/>
      <c r="F23" s="8"/>
    </row>
    <row r="24" spans="1:12" ht="19.5">
      <c r="A24" s="9" t="s">
        <v>3</v>
      </c>
      <c r="B24" s="13" t="s">
        <v>496</v>
      </c>
      <c r="C24" s="8"/>
      <c r="D24" s="8"/>
      <c r="E24" s="8"/>
      <c r="F24" s="8"/>
      <c r="G24" s="109"/>
    </row>
    <row r="25" spans="1:12" ht="19.5">
      <c r="A25" s="9"/>
      <c r="C25" s="111" t="s">
        <v>139</v>
      </c>
      <c r="E25" s="8"/>
      <c r="F25" s="8"/>
      <c r="G25" s="109" t="s">
        <v>91</v>
      </c>
    </row>
    <row r="26" spans="1:12" ht="19.5">
      <c r="A26" s="9"/>
      <c r="B26" s="8" t="s">
        <v>5</v>
      </c>
      <c r="C26" s="8" t="s">
        <v>86</v>
      </c>
      <c r="D26" s="8"/>
      <c r="E26" s="8"/>
      <c r="G26" s="8"/>
      <c r="I26" s="8"/>
      <c r="J26" s="8"/>
      <c r="K26" s="8"/>
      <c r="L26" s="8"/>
    </row>
    <row r="27" spans="1:12" ht="19.5">
      <c r="A27" s="6"/>
      <c r="B27" s="8" t="s">
        <v>6</v>
      </c>
      <c r="C27" s="8" t="s">
        <v>87</v>
      </c>
      <c r="D27" s="8"/>
      <c r="E27" s="8"/>
      <c r="G27" s="8"/>
    </row>
    <row r="28" spans="1:12" ht="19.5">
      <c r="A28" s="6"/>
      <c r="B28" s="8" t="s">
        <v>7</v>
      </c>
      <c r="C28" s="8" t="s">
        <v>88</v>
      </c>
      <c r="D28" s="8"/>
      <c r="E28" s="8"/>
      <c r="G28" s="8"/>
    </row>
    <row r="29" spans="1:12" ht="19.5">
      <c r="A29" s="6"/>
      <c r="B29" s="8" t="s">
        <v>8</v>
      </c>
      <c r="C29" s="15" t="s">
        <v>89</v>
      </c>
      <c r="G29" s="12"/>
    </row>
    <row r="30" spans="1:12" ht="19.5">
      <c r="A30" s="6"/>
      <c r="B30" s="12" t="s">
        <v>9</v>
      </c>
      <c r="C30" s="8" t="s">
        <v>90</v>
      </c>
      <c r="D30" s="8"/>
      <c r="E30" s="8"/>
      <c r="G30" s="8"/>
    </row>
    <row r="31" spans="1:12" ht="19.5">
      <c r="A31" s="6"/>
      <c r="B31" s="8" t="s">
        <v>10</v>
      </c>
      <c r="C31" s="15" t="s">
        <v>180</v>
      </c>
      <c r="D31" s="8"/>
      <c r="E31" s="8"/>
      <c r="G31" s="8"/>
      <c r="H31" s="8"/>
    </row>
    <row r="32" spans="1:12" ht="19.5">
      <c r="B32" s="8"/>
    </row>
    <row r="33" spans="1:6" ht="19.5">
      <c r="C33" s="8"/>
    </row>
    <row r="34" spans="1:6" ht="19.5">
      <c r="A34" s="9" t="s">
        <v>11</v>
      </c>
      <c r="B34" s="9" t="s">
        <v>477</v>
      </c>
      <c r="D34" s="8"/>
    </row>
    <row r="36" spans="1:6" ht="19.5">
      <c r="C36" s="8"/>
      <c r="D36" s="8"/>
      <c r="E36" s="8"/>
      <c r="F36" s="8"/>
    </row>
    <row r="37" spans="1:6" ht="19.5">
      <c r="A37" s="6"/>
      <c r="B37" s="8"/>
      <c r="C37" s="8"/>
      <c r="D37" s="8"/>
      <c r="E37" s="8"/>
      <c r="F37" s="8"/>
    </row>
    <row r="38" spans="1:6" ht="19.5">
      <c r="A38" s="6"/>
      <c r="B38" s="8"/>
    </row>
  </sheetData>
  <phoneticPr fontId="6"/>
  <printOptions horizontalCentered="1"/>
  <pageMargins left="0.35433070866141736" right="0.31496062992125984" top="0.51181102362204722" bottom="0.43307086614173229" header="0.31496062992125984" footer="0.19685039370078741"/>
  <pageSetup paperSize="9" scale="4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42686-C5CD-4940-98F7-EA1293996597}">
  <sheetPr>
    <pageSetUpPr fitToPage="1"/>
  </sheetPr>
  <dimension ref="A1:L35"/>
  <sheetViews>
    <sheetView showGridLines="0" zoomScale="110" zoomScaleNormal="110" workbookViewId="0">
      <selection activeCell="C17" sqref="C17"/>
    </sheetView>
  </sheetViews>
  <sheetFormatPr defaultColWidth="9" defaultRowHeight="15.75"/>
  <cols>
    <col min="1" max="4" width="4.625" style="11" customWidth="1"/>
    <col min="5" max="5" width="11.125" style="11" customWidth="1"/>
    <col min="6" max="6" width="31.375" style="11" customWidth="1"/>
    <col min="7" max="16" width="9" style="11"/>
    <col min="17" max="17" width="22.5" style="11" customWidth="1"/>
    <col min="18" max="16384" width="9" style="11"/>
  </cols>
  <sheetData>
    <row r="1" spans="1:12" ht="33">
      <c r="A1" s="1" t="s">
        <v>475</v>
      </c>
      <c r="B1" s="2"/>
      <c r="C1" s="2"/>
      <c r="D1" s="2"/>
      <c r="E1" s="3"/>
      <c r="F1" s="3"/>
      <c r="G1" s="3"/>
      <c r="H1" s="3"/>
      <c r="I1" s="3"/>
      <c r="J1" s="3"/>
      <c r="L1" s="122" t="s">
        <v>135</v>
      </c>
    </row>
    <row r="2" spans="1:12" ht="19.5">
      <c r="A2" s="4" t="s">
        <v>0</v>
      </c>
      <c r="B2" s="5"/>
      <c r="C2" s="5"/>
      <c r="D2" s="5"/>
      <c r="E2" s="4"/>
      <c r="F2" s="4"/>
      <c r="G2" s="4"/>
      <c r="H2" s="4"/>
      <c r="I2" s="4"/>
      <c r="J2" s="4"/>
    </row>
    <row r="3" spans="1:12" ht="19.5">
      <c r="A3" s="6"/>
      <c r="B3" s="7"/>
      <c r="C3" s="7"/>
      <c r="D3" s="7"/>
      <c r="E3" s="8"/>
      <c r="F3" s="8"/>
    </row>
    <row r="4" spans="1:12" ht="19.5">
      <c r="A4" s="9" t="s">
        <v>1</v>
      </c>
      <c r="B4" s="8"/>
      <c r="C4" s="8" t="s">
        <v>478</v>
      </c>
      <c r="D4" s="8"/>
      <c r="E4" s="8"/>
      <c r="F4" s="8"/>
    </row>
    <row r="5" spans="1:12" ht="19.5">
      <c r="A5" s="9"/>
      <c r="B5" s="8"/>
      <c r="C5" s="8"/>
      <c r="D5" s="8"/>
      <c r="E5" s="8"/>
      <c r="F5" s="8"/>
    </row>
    <row r="6" spans="1:12" ht="18.75" customHeight="1">
      <c r="A6" s="9" t="s">
        <v>2</v>
      </c>
      <c r="B6" s="8"/>
      <c r="C6" s="12" t="s">
        <v>479</v>
      </c>
      <c r="D6" s="8"/>
      <c r="E6" s="8"/>
      <c r="F6" s="8"/>
      <c r="G6" s="14"/>
    </row>
    <row r="7" spans="1:12" ht="18.75" customHeight="1">
      <c r="A7" s="9"/>
      <c r="B7" s="8"/>
      <c r="C7" s="12" t="s">
        <v>489</v>
      </c>
      <c r="D7" s="8"/>
      <c r="E7" s="8"/>
      <c r="F7" s="8"/>
      <c r="G7" s="14"/>
    </row>
    <row r="8" spans="1:12" ht="18.75" customHeight="1">
      <c r="A8" s="9"/>
      <c r="B8" s="8"/>
      <c r="C8" s="8"/>
      <c r="D8" s="8"/>
      <c r="E8" s="8"/>
      <c r="F8" s="8"/>
      <c r="G8" s="14"/>
    </row>
    <row r="9" spans="1:12" ht="19.5">
      <c r="A9" s="9" t="s">
        <v>49</v>
      </c>
      <c r="B9" s="8"/>
      <c r="C9" s="8"/>
      <c r="D9" s="8"/>
      <c r="E9" s="8"/>
      <c r="F9" s="8"/>
      <c r="G9" s="14"/>
    </row>
    <row r="10" spans="1:12" ht="19.5">
      <c r="A10" s="9" t="s">
        <v>12</v>
      </c>
      <c r="B10" s="10" t="s">
        <v>193</v>
      </c>
      <c r="C10" s="8"/>
      <c r="D10" s="8"/>
      <c r="E10" s="8"/>
      <c r="F10" s="8"/>
      <c r="G10" s="14"/>
    </row>
    <row r="11" spans="1:12" ht="19.5">
      <c r="A11" s="9"/>
      <c r="B11" s="10"/>
      <c r="C11" s="8"/>
      <c r="D11" s="8"/>
      <c r="E11" s="8"/>
      <c r="F11" s="8"/>
      <c r="G11" s="14"/>
    </row>
    <row r="12" spans="1:12" ht="19.5">
      <c r="A12" s="9"/>
      <c r="B12" s="8"/>
      <c r="C12" s="8"/>
      <c r="D12" s="8"/>
      <c r="E12" s="8"/>
      <c r="F12" s="8"/>
      <c r="G12" s="14"/>
    </row>
    <row r="13" spans="1:12" ht="19.5">
      <c r="A13" s="9" t="s">
        <v>50</v>
      </c>
      <c r="B13" s="10" t="s">
        <v>92</v>
      </c>
      <c r="C13" s="8"/>
      <c r="D13" s="8"/>
      <c r="E13" s="8"/>
      <c r="F13" s="10"/>
      <c r="H13" s="108"/>
      <c r="I13" s="108"/>
      <c r="J13" s="108"/>
    </row>
    <row r="14" spans="1:12" ht="19.5">
      <c r="A14" s="9"/>
      <c r="B14" s="110" t="s">
        <v>85</v>
      </c>
      <c r="C14" s="8"/>
      <c r="D14" s="8"/>
      <c r="E14" s="8"/>
      <c r="F14" s="10"/>
      <c r="G14" s="109" t="s">
        <v>83</v>
      </c>
      <c r="H14" s="108"/>
      <c r="I14" s="108"/>
      <c r="J14" s="108"/>
    </row>
    <row r="15" spans="1:12" ht="19.5">
      <c r="A15" s="9"/>
      <c r="B15" s="8" t="s">
        <v>5</v>
      </c>
      <c r="C15" s="8" t="s">
        <v>490</v>
      </c>
      <c r="D15" s="30"/>
      <c r="E15" s="30"/>
      <c r="F15" s="31"/>
      <c r="G15" s="15" t="s">
        <v>82</v>
      </c>
      <c r="I15" s="108"/>
      <c r="J15" s="108"/>
    </row>
    <row r="16" spans="1:12" ht="19.5">
      <c r="A16" s="9"/>
      <c r="B16" s="8" t="s">
        <v>6</v>
      </c>
      <c r="C16" s="8" t="s">
        <v>476</v>
      </c>
      <c r="D16" s="30"/>
      <c r="E16" s="30"/>
      <c r="F16" s="31"/>
      <c r="G16" s="15" t="s">
        <v>40</v>
      </c>
      <c r="I16" s="108"/>
      <c r="J16" s="108"/>
    </row>
    <row r="17" spans="1:12" ht="19.5">
      <c r="A17" s="9"/>
      <c r="B17" s="8" t="s">
        <v>7</v>
      </c>
      <c r="C17" s="12" t="s">
        <v>206</v>
      </c>
      <c r="D17" s="30"/>
      <c r="E17" s="30"/>
      <c r="F17" s="31"/>
      <c r="G17" s="15" t="s">
        <v>204</v>
      </c>
      <c r="I17" s="108"/>
      <c r="J17" s="108"/>
    </row>
    <row r="18" spans="1:12" ht="19.5">
      <c r="A18" s="9"/>
      <c r="B18" s="12" t="s">
        <v>13</v>
      </c>
      <c r="C18" s="12" t="s">
        <v>205</v>
      </c>
      <c r="D18" s="8"/>
      <c r="E18" s="8"/>
      <c r="F18" s="10"/>
      <c r="G18" s="15" t="s">
        <v>56</v>
      </c>
      <c r="I18" s="108"/>
      <c r="J18" s="108"/>
    </row>
    <row r="19" spans="1:12" ht="19.5">
      <c r="A19" s="9"/>
      <c r="B19" s="12" t="s">
        <v>486</v>
      </c>
      <c r="C19" s="12" t="s">
        <v>487</v>
      </c>
      <c r="D19" s="8"/>
      <c r="E19" s="8"/>
      <c r="F19" s="10"/>
      <c r="G19" s="15" t="s">
        <v>488</v>
      </c>
      <c r="I19" s="108"/>
      <c r="J19" s="108"/>
    </row>
    <row r="20" spans="1:12" ht="19.5">
      <c r="A20" s="9"/>
      <c r="B20" s="8"/>
      <c r="C20" s="8"/>
      <c r="D20" s="8"/>
      <c r="E20" s="8"/>
      <c r="F20" s="8"/>
    </row>
    <row r="21" spans="1:12" ht="19.5">
      <c r="A21" s="9" t="s">
        <v>3</v>
      </c>
      <c r="B21" s="13" t="s">
        <v>496</v>
      </c>
      <c r="C21" s="8"/>
      <c r="D21" s="8"/>
      <c r="E21" s="8"/>
      <c r="F21" s="8"/>
      <c r="G21" s="109"/>
    </row>
    <row r="22" spans="1:12" ht="19.5">
      <c r="A22" s="9"/>
      <c r="C22" s="111" t="s">
        <v>139</v>
      </c>
      <c r="E22" s="8"/>
      <c r="F22" s="8"/>
      <c r="G22" s="109" t="s">
        <v>91</v>
      </c>
    </row>
    <row r="23" spans="1:12" ht="19.5">
      <c r="A23" s="9"/>
      <c r="B23" s="8" t="s">
        <v>5</v>
      </c>
      <c r="C23" s="8" t="s">
        <v>86</v>
      </c>
      <c r="D23" s="8"/>
      <c r="E23" s="8"/>
      <c r="G23" s="8"/>
      <c r="I23" s="8"/>
      <c r="J23" s="8"/>
      <c r="K23" s="8"/>
      <c r="L23" s="8"/>
    </row>
    <row r="24" spans="1:12" ht="19.5">
      <c r="A24" s="6"/>
      <c r="B24" s="8" t="s">
        <v>6</v>
      </c>
      <c r="C24" s="8" t="s">
        <v>87</v>
      </c>
      <c r="D24" s="8"/>
      <c r="E24" s="8"/>
      <c r="G24" s="8"/>
    </row>
    <row r="25" spans="1:12" ht="19.5">
      <c r="A25" s="6"/>
      <c r="B25" s="8" t="s">
        <v>7</v>
      </c>
      <c r="C25" s="8" t="s">
        <v>88</v>
      </c>
      <c r="D25" s="8"/>
      <c r="E25" s="8"/>
      <c r="G25" s="8"/>
    </row>
    <row r="26" spans="1:12" ht="19.5">
      <c r="A26" s="6"/>
      <c r="B26" s="8" t="s">
        <v>8</v>
      </c>
      <c r="C26" s="15" t="s">
        <v>89</v>
      </c>
      <c r="G26" s="12"/>
    </row>
    <row r="27" spans="1:12" ht="19.5">
      <c r="A27" s="6"/>
      <c r="B27" s="12" t="s">
        <v>9</v>
      </c>
      <c r="C27" s="8" t="s">
        <v>90</v>
      </c>
      <c r="D27" s="8"/>
      <c r="E27" s="8"/>
      <c r="G27" s="8"/>
    </row>
    <row r="28" spans="1:12" ht="19.5">
      <c r="A28" s="6"/>
      <c r="B28" s="8" t="s">
        <v>10</v>
      </c>
      <c r="C28" s="15" t="s">
        <v>180</v>
      </c>
      <c r="D28" s="8"/>
      <c r="E28" s="8"/>
      <c r="G28" s="8"/>
      <c r="H28" s="8"/>
    </row>
    <row r="29" spans="1:12" ht="19.5">
      <c r="B29" s="8"/>
    </row>
    <row r="30" spans="1:12" ht="19.5">
      <c r="C30" s="8"/>
    </row>
    <row r="31" spans="1:12" ht="19.5">
      <c r="A31" s="9" t="s">
        <v>11</v>
      </c>
      <c r="B31" s="9" t="s">
        <v>477</v>
      </c>
      <c r="D31" s="8"/>
    </row>
    <row r="33" spans="1:6" ht="19.5">
      <c r="C33" s="8"/>
      <c r="D33" s="8"/>
      <c r="E33" s="8"/>
      <c r="F33" s="8"/>
    </row>
    <row r="34" spans="1:6" ht="19.5">
      <c r="A34" s="6"/>
      <c r="B34" s="8"/>
      <c r="C34" s="8"/>
      <c r="D34" s="8"/>
      <c r="E34" s="8"/>
      <c r="F34" s="8"/>
    </row>
    <row r="35" spans="1:6" ht="19.5">
      <c r="A35" s="6"/>
      <c r="B35" s="8"/>
    </row>
  </sheetData>
  <phoneticPr fontId="6"/>
  <printOptions horizontalCentered="1"/>
  <pageMargins left="0.35433070866141736" right="0.31496062992125984" top="0.51181102362204722" bottom="0.43307086614173229" header="0.31496062992125984" footer="0.19685039370078741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2024_07アジェンダ </vt:lpstr>
      <vt:lpstr>2024_07役員会出欠表 </vt:lpstr>
      <vt:lpstr>2024_04アジェンダ&amp;議事録</vt:lpstr>
      <vt:lpstr>2024年度カレンダー</vt:lpstr>
      <vt:lpstr>役員一覧2024年度体制</vt:lpstr>
      <vt:lpstr>2024_01アジェンダ&amp;議事録</vt:lpstr>
      <vt:lpstr>2023_09アジェンダ&amp;議事録</vt:lpstr>
      <vt:lpstr>2023_07アジェンダ&amp;議事録</vt:lpstr>
      <vt:lpstr>2023_04アジェンダ＆議事録</vt:lpstr>
      <vt:lpstr>'2024_07役員会出欠表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政隆 白木</cp:lastModifiedBy>
  <cp:lastPrinted>2023-12-19T04:34:29Z</cp:lastPrinted>
  <dcterms:created xsi:type="dcterms:W3CDTF">2017-12-24T09:34:29Z</dcterms:created>
  <dcterms:modified xsi:type="dcterms:W3CDTF">2024-07-13T20:27:52Z</dcterms:modified>
</cp:coreProperties>
</file>